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9915" activeTab="8"/>
  </bookViews>
  <sheets>
    <sheet name="7-5" sheetId="4" r:id="rId1"/>
    <sheet name="8-1" sheetId="1" r:id="rId2"/>
    <sheet name="8-2" sheetId="2" r:id="rId3"/>
    <sheet name="8-3" sheetId="6" r:id="rId4"/>
    <sheet name="8-4" sheetId="5" r:id="rId5"/>
    <sheet name="9-1" sheetId="8" r:id="rId6"/>
    <sheet name="9-2 (2)" sheetId="10" r:id="rId7"/>
    <sheet name="9-2" sheetId="9" r:id="rId8"/>
    <sheet name="9-3" sheetId="11" r:id="rId9"/>
    <sheet name="9-4" sheetId="12" r:id="rId10"/>
    <sheet name="DIREC-GRUPO 8-3" sheetId="3" r:id="rId11"/>
  </sheets>
  <calcPr calcId="144525"/>
</workbook>
</file>

<file path=xl/calcChain.xml><?xml version="1.0" encoding="utf-8"?>
<calcChain xmlns="http://schemas.openxmlformats.org/spreadsheetml/2006/main">
  <c r="T13" i="6" l="1"/>
  <c r="P13" i="6"/>
  <c r="BZ34" i="11" l="1"/>
  <c r="CD34" i="11"/>
  <c r="EA34" i="11"/>
  <c r="EB34" i="11"/>
  <c r="BZ33" i="11"/>
  <c r="CD33" i="11"/>
  <c r="EA33" i="11"/>
  <c r="EB33" i="11"/>
  <c r="CD22" i="4" l="1"/>
  <c r="EA22" i="4"/>
  <c r="EB22" i="4"/>
  <c r="BZ22" i="4"/>
  <c r="CD12" i="5"/>
  <c r="T27" i="6" l="1"/>
  <c r="DW27" i="6"/>
  <c r="DX27" i="6"/>
  <c r="P27" i="6"/>
  <c r="CD16" i="8" l="1"/>
  <c r="BZ16" i="8"/>
  <c r="CD46" i="8"/>
  <c r="EA46" i="8"/>
  <c r="EB46" i="8"/>
  <c r="BZ46" i="8"/>
  <c r="BZ44" i="8"/>
  <c r="CD44" i="8"/>
  <c r="EA44" i="8"/>
  <c r="EB44" i="8"/>
  <c r="CD33" i="8"/>
  <c r="BZ33" i="8"/>
  <c r="BZ26" i="8"/>
  <c r="CD26" i="8"/>
  <c r="EA26" i="8"/>
  <c r="EB26" i="8"/>
  <c r="BZ21" i="8"/>
  <c r="CD21" i="8"/>
  <c r="EA21" i="8"/>
  <c r="EB21" i="8"/>
  <c r="BZ20" i="8"/>
  <c r="CD20" i="8"/>
  <c r="EA20" i="8"/>
  <c r="EB20" i="8"/>
  <c r="BZ41" i="9" l="1"/>
  <c r="CD41" i="9"/>
  <c r="EA41" i="9"/>
  <c r="EB41" i="9"/>
  <c r="BZ39" i="9"/>
  <c r="CD39" i="9"/>
  <c r="EA39" i="9"/>
  <c r="EB39" i="9"/>
  <c r="BZ20" i="9"/>
  <c r="CD20" i="9"/>
  <c r="EA20" i="9"/>
  <c r="EB20" i="9"/>
  <c r="BZ42" i="10"/>
  <c r="BZ41" i="10"/>
  <c r="BZ39" i="10"/>
  <c r="CD39" i="10"/>
  <c r="EA39" i="10"/>
  <c r="EB39" i="10"/>
  <c r="BZ20" i="10"/>
  <c r="CD20" i="10"/>
  <c r="EA20" i="10"/>
  <c r="EB20" i="10"/>
  <c r="CD42" i="10" l="1"/>
  <c r="EA42" i="10"/>
  <c r="EB42" i="10"/>
  <c r="CD41" i="10"/>
  <c r="EA41" i="10"/>
  <c r="EB41" i="10"/>
  <c r="T22" i="1" l="1"/>
  <c r="T23" i="1"/>
  <c r="P23" i="1"/>
  <c r="T46" i="1"/>
  <c r="CD50" i="12" l="1"/>
  <c r="BZ47" i="12" l="1"/>
  <c r="CD47" i="12" l="1"/>
  <c r="EA47" i="12" s="1"/>
  <c r="EB47" i="12" s="1"/>
  <c r="CD43" i="2" l="1"/>
  <c r="EA43" i="2"/>
  <c r="EB43" i="2"/>
  <c r="BZ43" i="2"/>
  <c r="CD37" i="2"/>
  <c r="EA37" i="2" s="1"/>
  <c r="EB37" i="2" s="1"/>
  <c r="BZ37" i="2"/>
  <c r="CD29" i="2"/>
  <c r="EA29" i="2"/>
  <c r="EB29" i="2"/>
  <c r="BZ29" i="2"/>
  <c r="CD16" i="5"/>
  <c r="EA16" i="5"/>
  <c r="EB16" i="5"/>
  <c r="BZ16" i="5"/>
  <c r="CD18" i="2" l="1"/>
  <c r="EA18" i="2"/>
  <c r="EB18" i="2"/>
  <c r="BZ18" i="2"/>
  <c r="CD14" i="2"/>
  <c r="BZ14" i="2"/>
  <c r="CD46" i="5"/>
  <c r="EA46" i="5"/>
  <c r="EB46" i="5"/>
  <c r="BZ46" i="5"/>
  <c r="CD37" i="5"/>
  <c r="EA37" i="5"/>
  <c r="EB37" i="5"/>
  <c r="BZ37" i="5"/>
  <c r="CD31" i="5"/>
  <c r="EA31" i="5"/>
  <c r="EB31" i="5"/>
  <c r="BZ31" i="5"/>
  <c r="CD28" i="5"/>
  <c r="EA28" i="5"/>
  <c r="EB28" i="5"/>
  <c r="BZ28" i="5"/>
  <c r="CD27" i="5"/>
  <c r="EA27" i="5"/>
  <c r="EB27" i="5"/>
  <c r="BZ27" i="5"/>
  <c r="CD26" i="5"/>
  <c r="EA26" i="5"/>
  <c r="EB26" i="5"/>
  <c r="BZ26" i="5"/>
  <c r="CD23" i="5"/>
  <c r="CD24" i="5"/>
  <c r="CD21" i="5" l="1"/>
  <c r="EA21" i="5"/>
  <c r="EB21" i="5" s="1"/>
  <c r="BZ21" i="5"/>
  <c r="DU55" i="12" l="1"/>
  <c r="DI55" i="12"/>
  <c r="EC55" i="12" s="1"/>
  <c r="ED55" i="12" s="1"/>
  <c r="DE55" i="12"/>
  <c r="CP55" i="12"/>
  <c r="CD55" i="12"/>
  <c r="EA55" i="12" s="1"/>
  <c r="BZ55" i="12"/>
  <c r="BK55" i="12"/>
  <c r="AY55" i="12"/>
  <c r="DY55" i="12" s="1"/>
  <c r="DZ55" i="12" s="1"/>
  <c r="AU55" i="12"/>
  <c r="AF55" i="12"/>
  <c r="T55" i="12"/>
  <c r="DW55" i="12" s="1"/>
  <c r="DX55" i="12" s="1"/>
  <c r="P55" i="12"/>
  <c r="DU54" i="12"/>
  <c r="DI54" i="12"/>
  <c r="EC54" i="12" s="1"/>
  <c r="ED54" i="12" s="1"/>
  <c r="DE54" i="12"/>
  <c r="CP54" i="12"/>
  <c r="CD54" i="12"/>
  <c r="EA54" i="12" s="1"/>
  <c r="BZ54" i="12"/>
  <c r="BK54" i="12"/>
  <c r="AY54" i="12"/>
  <c r="DY54" i="12" s="1"/>
  <c r="DZ54" i="12" s="1"/>
  <c r="AU54" i="12"/>
  <c r="AF54" i="12"/>
  <c r="T54" i="12"/>
  <c r="DW54" i="12" s="1"/>
  <c r="DX54" i="12" s="1"/>
  <c r="P54" i="12"/>
  <c r="DU53" i="12"/>
  <c r="DI53" i="12"/>
  <c r="EC53" i="12" s="1"/>
  <c r="ED53" i="12" s="1"/>
  <c r="DE53" i="12"/>
  <c r="CP53" i="12"/>
  <c r="CD53" i="12"/>
  <c r="EA53" i="12" s="1"/>
  <c r="BZ53" i="12"/>
  <c r="BK53" i="12"/>
  <c r="AY53" i="12"/>
  <c r="DY53" i="12" s="1"/>
  <c r="DZ53" i="12" s="1"/>
  <c r="AU53" i="12"/>
  <c r="AF53" i="12"/>
  <c r="T53" i="12"/>
  <c r="DW53" i="12" s="1"/>
  <c r="DX53" i="12" s="1"/>
  <c r="P53" i="12"/>
  <c r="DU52" i="12"/>
  <c r="DI52" i="12"/>
  <c r="EC52" i="12" s="1"/>
  <c r="ED52" i="12" s="1"/>
  <c r="DE52" i="12"/>
  <c r="CP52" i="12"/>
  <c r="CD52" i="12"/>
  <c r="EA52" i="12" s="1"/>
  <c r="EE52" i="12" s="1"/>
  <c r="BZ52" i="12"/>
  <c r="BK52" i="12"/>
  <c r="AY52" i="12"/>
  <c r="DY52" i="12" s="1"/>
  <c r="DZ52" i="12" s="1"/>
  <c r="AU52" i="12"/>
  <c r="AF52" i="12"/>
  <c r="T52" i="12"/>
  <c r="DW52" i="12" s="1"/>
  <c r="DX52" i="12" s="1"/>
  <c r="P52" i="12"/>
  <c r="DU51" i="12"/>
  <c r="DI51" i="12"/>
  <c r="EC51" i="12" s="1"/>
  <c r="ED51" i="12" s="1"/>
  <c r="DE51" i="12"/>
  <c r="CP51" i="12"/>
  <c r="CD51" i="12"/>
  <c r="EA51" i="12" s="1"/>
  <c r="EE51" i="12" s="1"/>
  <c r="BZ51" i="12"/>
  <c r="BK51" i="12"/>
  <c r="AY51" i="12"/>
  <c r="DY51" i="12" s="1"/>
  <c r="DZ51" i="12" s="1"/>
  <c r="AU51" i="12"/>
  <c r="AF51" i="12"/>
  <c r="T51" i="12"/>
  <c r="DW51" i="12" s="1"/>
  <c r="DX51" i="12" s="1"/>
  <c r="P51" i="12"/>
  <c r="DW50" i="12"/>
  <c r="DX50" i="12" s="1"/>
  <c r="DU50" i="12"/>
  <c r="DI50" i="12"/>
  <c r="EC50" i="12" s="1"/>
  <c r="ED50" i="12" s="1"/>
  <c r="DE50" i="12"/>
  <c r="CP50" i="12"/>
  <c r="EA50" i="12"/>
  <c r="BZ50" i="12"/>
  <c r="BK50" i="12"/>
  <c r="AY50" i="12"/>
  <c r="DY50" i="12" s="1"/>
  <c r="DZ50" i="12" s="1"/>
  <c r="AU50" i="12"/>
  <c r="AF50" i="12"/>
  <c r="T50" i="12"/>
  <c r="P50" i="12"/>
  <c r="DU49" i="12"/>
  <c r="DI49" i="12"/>
  <c r="EC49" i="12" s="1"/>
  <c r="ED49" i="12" s="1"/>
  <c r="DE49" i="12"/>
  <c r="CP49" i="12"/>
  <c r="CD49" i="12"/>
  <c r="EA49" i="12" s="1"/>
  <c r="BZ49" i="12"/>
  <c r="BK49" i="12"/>
  <c r="AY49" i="12"/>
  <c r="DY49" i="12" s="1"/>
  <c r="DZ49" i="12" s="1"/>
  <c r="AU49" i="12"/>
  <c r="AF49" i="12"/>
  <c r="T49" i="12"/>
  <c r="DW49" i="12" s="1"/>
  <c r="DX49" i="12" s="1"/>
  <c r="P49" i="12"/>
  <c r="DU48" i="12"/>
  <c r="DI48" i="12"/>
  <c r="EC48" i="12" s="1"/>
  <c r="ED48" i="12" s="1"/>
  <c r="DE48" i="12"/>
  <c r="CP48" i="12"/>
  <c r="CD48" i="12"/>
  <c r="EA48" i="12" s="1"/>
  <c r="EE48" i="12" s="1"/>
  <c r="BZ48" i="12"/>
  <c r="BK48" i="12"/>
  <c r="AY48" i="12"/>
  <c r="DY48" i="12" s="1"/>
  <c r="DZ48" i="12" s="1"/>
  <c r="AU48" i="12"/>
  <c r="AF48" i="12"/>
  <c r="T48" i="12"/>
  <c r="DW48" i="12" s="1"/>
  <c r="DX48" i="12" s="1"/>
  <c r="P48" i="12"/>
  <c r="DU46" i="12"/>
  <c r="DI46" i="12"/>
  <c r="EC46" i="12" s="1"/>
  <c r="ED46" i="12" s="1"/>
  <c r="DE46" i="12"/>
  <c r="CP46" i="12"/>
  <c r="CD46" i="12"/>
  <c r="EA46" i="12" s="1"/>
  <c r="EB46" i="12" s="1"/>
  <c r="BZ46" i="12"/>
  <c r="BK46" i="12"/>
  <c r="AY46" i="12"/>
  <c r="DY46" i="12" s="1"/>
  <c r="DZ46" i="12" s="1"/>
  <c r="AU46" i="12"/>
  <c r="AF46" i="12"/>
  <c r="T46" i="12"/>
  <c r="DW46" i="12" s="1"/>
  <c r="DX46" i="12" s="1"/>
  <c r="P46" i="12"/>
  <c r="DU45" i="12"/>
  <c r="DI45" i="12"/>
  <c r="EC45" i="12" s="1"/>
  <c r="ED45" i="12" s="1"/>
  <c r="DE45" i="12"/>
  <c r="CP45" i="12"/>
  <c r="CD45" i="12"/>
  <c r="EA45" i="12" s="1"/>
  <c r="EB45" i="12" s="1"/>
  <c r="BZ45" i="12"/>
  <c r="BK45" i="12"/>
  <c r="AY45" i="12"/>
  <c r="DY45" i="12" s="1"/>
  <c r="DZ45" i="12" s="1"/>
  <c r="AU45" i="12"/>
  <c r="AF45" i="12"/>
  <c r="T45" i="12"/>
  <c r="DW45" i="12" s="1"/>
  <c r="DX45" i="12" s="1"/>
  <c r="P45" i="12"/>
  <c r="DU44" i="12"/>
  <c r="DI44" i="12"/>
  <c r="EC44" i="12" s="1"/>
  <c r="ED44" i="12" s="1"/>
  <c r="DE44" i="12"/>
  <c r="CP44" i="12"/>
  <c r="CD44" i="12"/>
  <c r="EA44" i="12" s="1"/>
  <c r="BZ44" i="12"/>
  <c r="BK44" i="12"/>
  <c r="AY44" i="12"/>
  <c r="DY44" i="12" s="1"/>
  <c r="DZ44" i="12" s="1"/>
  <c r="AU44" i="12"/>
  <c r="AF44" i="12"/>
  <c r="T44" i="12"/>
  <c r="DW44" i="12" s="1"/>
  <c r="DX44" i="12" s="1"/>
  <c r="P44" i="12"/>
  <c r="DU43" i="12"/>
  <c r="DI43" i="12"/>
  <c r="EC43" i="12" s="1"/>
  <c r="ED43" i="12" s="1"/>
  <c r="DE43" i="12"/>
  <c r="CP43" i="12"/>
  <c r="CD43" i="12"/>
  <c r="EA43" i="12" s="1"/>
  <c r="EE43" i="12" s="1"/>
  <c r="BZ43" i="12"/>
  <c r="BK43" i="12"/>
  <c r="AY43" i="12"/>
  <c r="DY43" i="12" s="1"/>
  <c r="DZ43" i="12" s="1"/>
  <c r="AU43" i="12"/>
  <c r="AF43" i="12"/>
  <c r="T43" i="12"/>
  <c r="DW43" i="12" s="1"/>
  <c r="DX43" i="12" s="1"/>
  <c r="P43" i="12"/>
  <c r="DU42" i="12"/>
  <c r="DI42" i="12"/>
  <c r="EC42" i="12" s="1"/>
  <c r="ED42" i="12" s="1"/>
  <c r="DE42" i="12"/>
  <c r="CP42" i="12"/>
  <c r="CD42" i="12"/>
  <c r="EA42" i="12" s="1"/>
  <c r="EB42" i="12" s="1"/>
  <c r="BZ42" i="12"/>
  <c r="BK42" i="12"/>
  <c r="AY42" i="12"/>
  <c r="DY42" i="12" s="1"/>
  <c r="DZ42" i="12" s="1"/>
  <c r="AU42" i="12"/>
  <c r="AF42" i="12"/>
  <c r="T42" i="12"/>
  <c r="DW42" i="12" s="1"/>
  <c r="DX42" i="12" s="1"/>
  <c r="P42" i="12"/>
  <c r="ED41" i="12"/>
  <c r="DU41" i="12"/>
  <c r="DI41" i="12"/>
  <c r="EC41" i="12" s="1"/>
  <c r="DE41" i="12"/>
  <c r="CP41" i="12"/>
  <c r="CD41" i="12"/>
  <c r="EA41" i="12" s="1"/>
  <c r="EB41" i="12" s="1"/>
  <c r="BZ41" i="12"/>
  <c r="BK41" i="12"/>
  <c r="AY41" i="12"/>
  <c r="DY41" i="12" s="1"/>
  <c r="DZ41" i="12" s="1"/>
  <c r="AU41" i="12"/>
  <c r="AF41" i="12"/>
  <c r="T41" i="12"/>
  <c r="DW41" i="12" s="1"/>
  <c r="DX41" i="12" s="1"/>
  <c r="P41" i="12"/>
  <c r="DU40" i="12"/>
  <c r="DI40" i="12"/>
  <c r="EC40" i="12" s="1"/>
  <c r="ED40" i="12" s="1"/>
  <c r="DE40" i="12"/>
  <c r="CP40" i="12"/>
  <c r="CD40" i="12"/>
  <c r="EA40" i="12" s="1"/>
  <c r="BZ40" i="12"/>
  <c r="BK40" i="12"/>
  <c r="AY40" i="12"/>
  <c r="DY40" i="12" s="1"/>
  <c r="DZ40" i="12" s="1"/>
  <c r="AU40" i="12"/>
  <c r="AF40" i="12"/>
  <c r="T40" i="12"/>
  <c r="DW40" i="12" s="1"/>
  <c r="DX40" i="12" s="1"/>
  <c r="P40" i="12"/>
  <c r="DU39" i="12"/>
  <c r="DI39" i="12"/>
  <c r="EC39" i="12" s="1"/>
  <c r="ED39" i="12" s="1"/>
  <c r="DE39" i="12"/>
  <c r="CP39" i="12"/>
  <c r="CD39" i="12"/>
  <c r="EA39" i="12" s="1"/>
  <c r="EE39" i="12" s="1"/>
  <c r="BZ39" i="12"/>
  <c r="BK39" i="12"/>
  <c r="AY39" i="12"/>
  <c r="DY39" i="12" s="1"/>
  <c r="DZ39" i="12" s="1"/>
  <c r="AU39" i="12"/>
  <c r="AF39" i="12"/>
  <c r="T39" i="12"/>
  <c r="DW39" i="12" s="1"/>
  <c r="DX39" i="12" s="1"/>
  <c r="P39" i="12"/>
  <c r="DU38" i="12"/>
  <c r="DI38" i="12"/>
  <c r="EC38" i="12" s="1"/>
  <c r="ED38" i="12" s="1"/>
  <c r="DE38" i="12"/>
  <c r="CP38" i="12"/>
  <c r="CD38" i="12"/>
  <c r="EA38" i="12" s="1"/>
  <c r="BZ38" i="12"/>
  <c r="BK38" i="12"/>
  <c r="AY38" i="12"/>
  <c r="DY38" i="12" s="1"/>
  <c r="DZ38" i="12" s="1"/>
  <c r="AU38" i="12"/>
  <c r="AF38" i="12"/>
  <c r="T38" i="12"/>
  <c r="DW38" i="12" s="1"/>
  <c r="DX38" i="12" s="1"/>
  <c r="P38" i="12"/>
  <c r="DU37" i="12"/>
  <c r="DI37" i="12"/>
  <c r="EC37" i="12" s="1"/>
  <c r="ED37" i="12" s="1"/>
  <c r="DE37" i="12"/>
  <c r="CP37" i="12"/>
  <c r="CD37" i="12"/>
  <c r="EA37" i="12" s="1"/>
  <c r="BZ37" i="12"/>
  <c r="BK37" i="12"/>
  <c r="AY37" i="12"/>
  <c r="DY37" i="12" s="1"/>
  <c r="DZ37" i="12" s="1"/>
  <c r="AU37" i="12"/>
  <c r="AF37" i="12"/>
  <c r="T37" i="12"/>
  <c r="DW37" i="12" s="1"/>
  <c r="DX37" i="12" s="1"/>
  <c r="P37" i="12"/>
  <c r="DU36" i="12"/>
  <c r="DI36" i="12"/>
  <c r="EC36" i="12" s="1"/>
  <c r="ED36" i="12" s="1"/>
  <c r="DE36" i="12"/>
  <c r="CP36" i="12"/>
  <c r="CD36" i="12"/>
  <c r="EA36" i="12" s="1"/>
  <c r="BZ36" i="12"/>
  <c r="BK36" i="12"/>
  <c r="AY36" i="12"/>
  <c r="DY36" i="12" s="1"/>
  <c r="DZ36" i="12" s="1"/>
  <c r="AU36" i="12"/>
  <c r="AF36" i="12"/>
  <c r="T36" i="12"/>
  <c r="DW36" i="12" s="1"/>
  <c r="DX36" i="12" s="1"/>
  <c r="P36" i="12"/>
  <c r="DU35" i="12"/>
  <c r="DI35" i="12"/>
  <c r="EC35" i="12" s="1"/>
  <c r="ED35" i="12" s="1"/>
  <c r="DE35" i="12"/>
  <c r="CP35" i="12"/>
  <c r="CD35" i="12"/>
  <c r="EA35" i="12" s="1"/>
  <c r="EE35" i="12" s="1"/>
  <c r="BZ35" i="12"/>
  <c r="BK35" i="12"/>
  <c r="AY35" i="12"/>
  <c r="DY35" i="12" s="1"/>
  <c r="DZ35" i="12" s="1"/>
  <c r="AU35" i="12"/>
  <c r="AF35" i="12"/>
  <c r="T35" i="12"/>
  <c r="DW35" i="12" s="1"/>
  <c r="DX35" i="12" s="1"/>
  <c r="P35" i="12"/>
  <c r="DU34" i="12"/>
  <c r="DI34" i="12"/>
  <c r="EC34" i="12" s="1"/>
  <c r="ED34" i="12" s="1"/>
  <c r="DE34" i="12"/>
  <c r="CP34" i="12"/>
  <c r="CD34" i="12"/>
  <c r="EA34" i="12" s="1"/>
  <c r="EE34" i="12" s="1"/>
  <c r="BZ34" i="12"/>
  <c r="BK34" i="12"/>
  <c r="AY34" i="12"/>
  <c r="DY34" i="12" s="1"/>
  <c r="DZ34" i="12" s="1"/>
  <c r="AU34" i="12"/>
  <c r="AF34" i="12"/>
  <c r="T34" i="12"/>
  <c r="DW34" i="12" s="1"/>
  <c r="DX34" i="12" s="1"/>
  <c r="P34" i="12"/>
  <c r="DU33" i="12"/>
  <c r="DI33" i="12"/>
  <c r="EC33" i="12" s="1"/>
  <c r="ED33" i="12" s="1"/>
  <c r="DE33" i="12"/>
  <c r="CP33" i="12"/>
  <c r="CD33" i="12"/>
  <c r="EA33" i="12" s="1"/>
  <c r="BZ33" i="12"/>
  <c r="BK33" i="12"/>
  <c r="AY33" i="12"/>
  <c r="DY33" i="12" s="1"/>
  <c r="DZ33" i="12" s="1"/>
  <c r="AU33" i="12"/>
  <c r="AF33" i="12"/>
  <c r="T33" i="12"/>
  <c r="DW33" i="12" s="1"/>
  <c r="DX33" i="12" s="1"/>
  <c r="P33" i="12"/>
  <c r="DU32" i="12"/>
  <c r="DI32" i="12"/>
  <c r="EC32" i="12" s="1"/>
  <c r="ED32" i="12" s="1"/>
  <c r="DE32" i="12"/>
  <c r="CP32" i="12"/>
  <c r="CD32" i="12"/>
  <c r="EA32" i="12" s="1"/>
  <c r="BZ32" i="12"/>
  <c r="BK32" i="12"/>
  <c r="AY32" i="12"/>
  <c r="DY32" i="12" s="1"/>
  <c r="DZ32" i="12" s="1"/>
  <c r="AU32" i="12"/>
  <c r="AF32" i="12"/>
  <c r="T32" i="12"/>
  <c r="DW32" i="12" s="1"/>
  <c r="DX32" i="12" s="1"/>
  <c r="P32" i="12"/>
  <c r="DU31" i="12"/>
  <c r="DI31" i="12"/>
  <c r="EC31" i="12" s="1"/>
  <c r="ED31" i="12" s="1"/>
  <c r="DE31" i="12"/>
  <c r="CP31" i="12"/>
  <c r="CD31" i="12"/>
  <c r="EA31" i="12" s="1"/>
  <c r="BZ31" i="12"/>
  <c r="BK31" i="12"/>
  <c r="AY31" i="12"/>
  <c r="DY31" i="12" s="1"/>
  <c r="DZ31" i="12" s="1"/>
  <c r="AU31" i="12"/>
  <c r="AF31" i="12"/>
  <c r="T31" i="12"/>
  <c r="DW31" i="12" s="1"/>
  <c r="DX31" i="12" s="1"/>
  <c r="P31" i="12"/>
  <c r="DU30" i="12"/>
  <c r="DI30" i="12"/>
  <c r="EC30" i="12" s="1"/>
  <c r="ED30" i="12" s="1"/>
  <c r="DE30" i="12"/>
  <c r="CP30" i="12"/>
  <c r="CD30" i="12"/>
  <c r="EA30" i="12" s="1"/>
  <c r="EB30" i="12" s="1"/>
  <c r="BZ30" i="12"/>
  <c r="BK30" i="12"/>
  <c r="AY30" i="12"/>
  <c r="DY30" i="12" s="1"/>
  <c r="DZ30" i="12" s="1"/>
  <c r="AU30" i="12"/>
  <c r="AF30" i="12"/>
  <c r="T30" i="12"/>
  <c r="DW30" i="12" s="1"/>
  <c r="DX30" i="12" s="1"/>
  <c r="P30" i="12"/>
  <c r="DU29" i="12"/>
  <c r="DI29" i="12"/>
  <c r="EC29" i="12" s="1"/>
  <c r="ED29" i="12" s="1"/>
  <c r="DE29" i="12"/>
  <c r="CP29" i="12"/>
  <c r="CD29" i="12"/>
  <c r="EA29" i="12" s="1"/>
  <c r="BZ29" i="12"/>
  <c r="BK29" i="12"/>
  <c r="AY29" i="12"/>
  <c r="DY29" i="12" s="1"/>
  <c r="DZ29" i="12" s="1"/>
  <c r="AU29" i="12"/>
  <c r="AF29" i="12"/>
  <c r="T29" i="12"/>
  <c r="DW29" i="12" s="1"/>
  <c r="DX29" i="12" s="1"/>
  <c r="P29" i="12"/>
  <c r="DU28" i="12"/>
  <c r="DI28" i="12"/>
  <c r="EC28" i="12" s="1"/>
  <c r="ED28" i="12" s="1"/>
  <c r="DE28" i="12"/>
  <c r="CP28" i="12"/>
  <c r="CD28" i="12"/>
  <c r="EA28" i="12" s="1"/>
  <c r="BZ28" i="12"/>
  <c r="BK28" i="12"/>
  <c r="AY28" i="12"/>
  <c r="DY28" i="12" s="1"/>
  <c r="DZ28" i="12" s="1"/>
  <c r="AU28" i="12"/>
  <c r="AF28" i="12"/>
  <c r="T28" i="12"/>
  <c r="DW28" i="12" s="1"/>
  <c r="DX28" i="12" s="1"/>
  <c r="P28" i="12"/>
  <c r="DU27" i="12"/>
  <c r="DI27" i="12"/>
  <c r="EC27" i="12" s="1"/>
  <c r="ED27" i="12" s="1"/>
  <c r="DE27" i="12"/>
  <c r="CP27" i="12"/>
  <c r="CD27" i="12"/>
  <c r="EA27" i="12" s="1"/>
  <c r="BZ27" i="12"/>
  <c r="BK27" i="12"/>
  <c r="AY27" i="12"/>
  <c r="DY27" i="12" s="1"/>
  <c r="DZ27" i="12" s="1"/>
  <c r="AU27" i="12"/>
  <c r="AF27" i="12"/>
  <c r="T27" i="12"/>
  <c r="DW27" i="12" s="1"/>
  <c r="DX27" i="12" s="1"/>
  <c r="P27" i="12"/>
  <c r="DU26" i="12"/>
  <c r="DI26" i="12"/>
  <c r="EC26" i="12" s="1"/>
  <c r="ED26" i="12" s="1"/>
  <c r="DE26" i="12"/>
  <c r="CP26" i="12"/>
  <c r="CD26" i="12"/>
  <c r="EA26" i="12" s="1"/>
  <c r="BZ26" i="12"/>
  <c r="BK26" i="12"/>
  <c r="AY26" i="12"/>
  <c r="DY26" i="12" s="1"/>
  <c r="DZ26" i="12" s="1"/>
  <c r="AU26" i="12"/>
  <c r="AF26" i="12"/>
  <c r="T26" i="12"/>
  <c r="DW26" i="12" s="1"/>
  <c r="DX26" i="12" s="1"/>
  <c r="P26" i="12"/>
  <c r="DU25" i="12"/>
  <c r="DI25" i="12"/>
  <c r="EC25" i="12" s="1"/>
  <c r="ED25" i="12" s="1"/>
  <c r="DE25" i="12"/>
  <c r="CP25" i="12"/>
  <c r="CD25" i="12"/>
  <c r="EA25" i="12" s="1"/>
  <c r="BZ25" i="12"/>
  <c r="BK25" i="12"/>
  <c r="AY25" i="12"/>
  <c r="DY25" i="12" s="1"/>
  <c r="DZ25" i="12" s="1"/>
  <c r="AU25" i="12"/>
  <c r="AF25" i="12"/>
  <c r="T25" i="12"/>
  <c r="DW25" i="12" s="1"/>
  <c r="DX25" i="12" s="1"/>
  <c r="P25" i="12"/>
  <c r="DU24" i="12"/>
  <c r="DI24" i="12"/>
  <c r="EC24" i="12" s="1"/>
  <c r="ED24" i="12" s="1"/>
  <c r="DE24" i="12"/>
  <c r="CP24" i="12"/>
  <c r="CD24" i="12"/>
  <c r="EA24" i="12" s="1"/>
  <c r="BZ24" i="12"/>
  <c r="BK24" i="12"/>
  <c r="AY24" i="12"/>
  <c r="DY24" i="12" s="1"/>
  <c r="DZ24" i="12" s="1"/>
  <c r="AU24" i="12"/>
  <c r="AF24" i="12"/>
  <c r="T24" i="12"/>
  <c r="DW24" i="12" s="1"/>
  <c r="DX24" i="12" s="1"/>
  <c r="P24" i="12"/>
  <c r="DU23" i="12"/>
  <c r="DI23" i="12"/>
  <c r="EC23" i="12" s="1"/>
  <c r="ED23" i="12" s="1"/>
  <c r="DE23" i="12"/>
  <c r="CP23" i="12"/>
  <c r="CD23" i="12"/>
  <c r="EA23" i="12" s="1"/>
  <c r="EB23" i="12" s="1"/>
  <c r="BZ23" i="12"/>
  <c r="BK23" i="12"/>
  <c r="AY23" i="12"/>
  <c r="DY23" i="12" s="1"/>
  <c r="DZ23" i="12" s="1"/>
  <c r="AU23" i="12"/>
  <c r="AF23" i="12"/>
  <c r="T23" i="12"/>
  <c r="DW23" i="12" s="1"/>
  <c r="DX23" i="12" s="1"/>
  <c r="P23" i="12"/>
  <c r="DW22" i="12"/>
  <c r="DX22" i="12" s="1"/>
  <c r="DU22" i="12"/>
  <c r="DI22" i="12"/>
  <c r="EC22" i="12" s="1"/>
  <c r="ED22" i="12" s="1"/>
  <c r="DE22" i="12"/>
  <c r="CP22" i="12"/>
  <c r="CD22" i="12"/>
  <c r="EA22" i="12" s="1"/>
  <c r="EB22" i="12" s="1"/>
  <c r="BZ22" i="12"/>
  <c r="BK22" i="12"/>
  <c r="AY22" i="12"/>
  <c r="DY22" i="12" s="1"/>
  <c r="DZ22" i="12" s="1"/>
  <c r="AU22" i="12"/>
  <c r="AF22" i="12"/>
  <c r="T22" i="12"/>
  <c r="P22" i="12"/>
  <c r="DU21" i="12"/>
  <c r="DI21" i="12"/>
  <c r="EC21" i="12" s="1"/>
  <c r="ED21" i="12" s="1"/>
  <c r="DE21" i="12"/>
  <c r="CP21" i="12"/>
  <c r="CD21" i="12"/>
  <c r="EA21" i="12" s="1"/>
  <c r="BZ21" i="12"/>
  <c r="BK21" i="12"/>
  <c r="AY21" i="12"/>
  <c r="DY21" i="12" s="1"/>
  <c r="DZ21" i="12" s="1"/>
  <c r="AU21" i="12"/>
  <c r="AF21" i="12"/>
  <c r="T21" i="12"/>
  <c r="DW21" i="12" s="1"/>
  <c r="DX21" i="12" s="1"/>
  <c r="P21" i="12"/>
  <c r="DU20" i="12"/>
  <c r="DI20" i="12"/>
  <c r="EC20" i="12" s="1"/>
  <c r="ED20" i="12" s="1"/>
  <c r="DE20" i="12"/>
  <c r="CP20" i="12"/>
  <c r="CD20" i="12"/>
  <c r="EA20" i="12" s="1"/>
  <c r="BZ20" i="12"/>
  <c r="BK20" i="12"/>
  <c r="AY20" i="12"/>
  <c r="DY20" i="12" s="1"/>
  <c r="DZ20" i="12" s="1"/>
  <c r="AU20" i="12"/>
  <c r="AF20" i="12"/>
  <c r="T20" i="12"/>
  <c r="DW20" i="12" s="1"/>
  <c r="DX20" i="12" s="1"/>
  <c r="P20" i="12"/>
  <c r="DU19" i="12"/>
  <c r="DI19" i="12"/>
  <c r="EC19" i="12" s="1"/>
  <c r="ED19" i="12" s="1"/>
  <c r="DE19" i="12"/>
  <c r="CP19" i="12"/>
  <c r="CD19" i="12"/>
  <c r="EA19" i="12" s="1"/>
  <c r="EB19" i="12" s="1"/>
  <c r="BZ19" i="12"/>
  <c r="BK19" i="12"/>
  <c r="AY19" i="12"/>
  <c r="DY19" i="12" s="1"/>
  <c r="DZ19" i="12" s="1"/>
  <c r="AU19" i="12"/>
  <c r="AF19" i="12"/>
  <c r="T19" i="12"/>
  <c r="DW19" i="12" s="1"/>
  <c r="DX19" i="12" s="1"/>
  <c r="P19" i="12"/>
  <c r="DU18" i="12"/>
  <c r="DI18" i="12"/>
  <c r="EC18" i="12" s="1"/>
  <c r="ED18" i="12" s="1"/>
  <c r="DE18" i="12"/>
  <c r="CP18" i="12"/>
  <c r="CD18" i="12"/>
  <c r="EA18" i="12" s="1"/>
  <c r="BZ18" i="12"/>
  <c r="BK18" i="12"/>
  <c r="AY18" i="12"/>
  <c r="DY18" i="12" s="1"/>
  <c r="DZ18" i="12" s="1"/>
  <c r="AU18" i="12"/>
  <c r="AF18" i="12"/>
  <c r="T18" i="12"/>
  <c r="DW18" i="12" s="1"/>
  <c r="DX18" i="12" s="1"/>
  <c r="P18" i="12"/>
  <c r="DU17" i="12"/>
  <c r="DI17" i="12"/>
  <c r="EC17" i="12" s="1"/>
  <c r="ED17" i="12" s="1"/>
  <c r="DE17" i="12"/>
  <c r="CP17" i="12"/>
  <c r="CD17" i="12"/>
  <c r="EA17" i="12" s="1"/>
  <c r="BZ17" i="12"/>
  <c r="BK17" i="12"/>
  <c r="AY17" i="12"/>
  <c r="DY17" i="12" s="1"/>
  <c r="DZ17" i="12" s="1"/>
  <c r="AU17" i="12"/>
  <c r="AF17" i="12"/>
  <c r="T17" i="12"/>
  <c r="DW17" i="12" s="1"/>
  <c r="DX17" i="12" s="1"/>
  <c r="P17" i="12"/>
  <c r="DU16" i="12"/>
  <c r="DI16" i="12"/>
  <c r="EC16" i="12" s="1"/>
  <c r="ED16" i="12" s="1"/>
  <c r="DE16" i="12"/>
  <c r="CP16" i="12"/>
  <c r="CD16" i="12"/>
  <c r="EA16" i="12" s="1"/>
  <c r="BZ16" i="12"/>
  <c r="BK16" i="12"/>
  <c r="AY16" i="12"/>
  <c r="DY16" i="12" s="1"/>
  <c r="DZ16" i="12" s="1"/>
  <c r="AU16" i="12"/>
  <c r="AF16" i="12"/>
  <c r="T16" i="12"/>
  <c r="DW16" i="12" s="1"/>
  <c r="DX16" i="12" s="1"/>
  <c r="P16" i="12"/>
  <c r="DU15" i="12"/>
  <c r="DI15" i="12"/>
  <c r="EC15" i="12" s="1"/>
  <c r="ED15" i="12" s="1"/>
  <c r="DE15" i="12"/>
  <c r="CP15" i="12"/>
  <c r="CD15" i="12"/>
  <c r="EA15" i="12" s="1"/>
  <c r="BZ15" i="12"/>
  <c r="BK15" i="12"/>
  <c r="AY15" i="12"/>
  <c r="DY15" i="12" s="1"/>
  <c r="DZ15" i="12" s="1"/>
  <c r="AU15" i="12"/>
  <c r="AF15" i="12"/>
  <c r="T15" i="12"/>
  <c r="DW15" i="12" s="1"/>
  <c r="DX15" i="12" s="1"/>
  <c r="P15" i="12"/>
  <c r="DU14" i="12"/>
  <c r="DI14" i="12"/>
  <c r="EC14" i="12" s="1"/>
  <c r="ED14" i="12" s="1"/>
  <c r="DE14" i="12"/>
  <c r="CP14" i="12"/>
  <c r="CD14" i="12"/>
  <c r="BZ14" i="12"/>
  <c r="BK14" i="12"/>
  <c r="AY14" i="12"/>
  <c r="DY14" i="12" s="1"/>
  <c r="DZ14" i="12" s="1"/>
  <c r="AU14" i="12"/>
  <c r="AF14" i="12"/>
  <c r="T14" i="12"/>
  <c r="DW14" i="12" s="1"/>
  <c r="DX14" i="12" s="1"/>
  <c r="P14" i="12"/>
  <c r="DU13" i="12"/>
  <c r="DI13" i="12"/>
  <c r="EC13" i="12" s="1"/>
  <c r="ED13" i="12" s="1"/>
  <c r="DE13" i="12"/>
  <c r="CP13" i="12"/>
  <c r="CD13" i="12"/>
  <c r="EA13" i="12" s="1"/>
  <c r="BZ13" i="12"/>
  <c r="BK13" i="12"/>
  <c r="AY13" i="12"/>
  <c r="DY13" i="12" s="1"/>
  <c r="DZ13" i="12" s="1"/>
  <c r="AU13" i="12"/>
  <c r="AF13" i="12"/>
  <c r="T13" i="12"/>
  <c r="DW13" i="12" s="1"/>
  <c r="DX13" i="12" s="1"/>
  <c r="P13" i="12"/>
  <c r="DU12" i="12"/>
  <c r="DI12" i="12"/>
  <c r="DE12" i="12"/>
  <c r="CP12" i="12"/>
  <c r="CD12" i="12"/>
  <c r="EA12" i="12" s="1"/>
  <c r="BZ12" i="12"/>
  <c r="BK12" i="12"/>
  <c r="AY12" i="12"/>
  <c r="AU12" i="12"/>
  <c r="AF12" i="12"/>
  <c r="T12" i="12"/>
  <c r="P12" i="12"/>
  <c r="EG11" i="12"/>
  <c r="DB8" i="12"/>
  <c r="BW8" i="12"/>
  <c r="AR8" i="12"/>
  <c r="M8" i="12"/>
  <c r="DU56" i="11"/>
  <c r="DI56" i="11"/>
  <c r="EC56" i="11" s="1"/>
  <c r="ED56" i="11" s="1"/>
  <c r="DE56" i="11"/>
  <c r="CP56" i="11"/>
  <c r="CD56" i="11"/>
  <c r="EA56" i="11" s="1"/>
  <c r="EE56" i="11" s="1"/>
  <c r="BZ56" i="11"/>
  <c r="BK56" i="11"/>
  <c r="AY56" i="11"/>
  <c r="DY56" i="11" s="1"/>
  <c r="DZ56" i="11" s="1"/>
  <c r="AU56" i="11"/>
  <c r="AF56" i="11"/>
  <c r="EG56" i="11" s="1"/>
  <c r="T56" i="11"/>
  <c r="DW56" i="11" s="1"/>
  <c r="DX56" i="11" s="1"/>
  <c r="P56" i="11"/>
  <c r="DU55" i="11"/>
  <c r="DI55" i="11"/>
  <c r="EC55" i="11" s="1"/>
  <c r="ED55" i="11" s="1"/>
  <c r="DE55" i="11"/>
  <c r="CP55" i="11"/>
  <c r="CD55" i="11"/>
  <c r="EA55" i="11" s="1"/>
  <c r="EB55" i="11" s="1"/>
  <c r="BZ55" i="11"/>
  <c r="BK55" i="11"/>
  <c r="AY55" i="11"/>
  <c r="DY55" i="11" s="1"/>
  <c r="DZ55" i="11" s="1"/>
  <c r="AU55" i="11"/>
  <c r="AF55" i="11"/>
  <c r="T55" i="11"/>
  <c r="DW55" i="11" s="1"/>
  <c r="DX55" i="11" s="1"/>
  <c r="P55" i="11"/>
  <c r="DU54" i="11"/>
  <c r="DI54" i="11"/>
  <c r="EC54" i="11" s="1"/>
  <c r="ED54" i="11" s="1"/>
  <c r="DE54" i="11"/>
  <c r="CP54" i="11"/>
  <c r="CD54" i="11"/>
  <c r="EA54" i="11" s="1"/>
  <c r="BZ54" i="11"/>
  <c r="BK54" i="11"/>
  <c r="AY54" i="11"/>
  <c r="DY54" i="11" s="1"/>
  <c r="DZ54" i="11" s="1"/>
  <c r="AU54" i="11"/>
  <c r="AF54" i="11"/>
  <c r="T54" i="11"/>
  <c r="DW54" i="11" s="1"/>
  <c r="DX54" i="11" s="1"/>
  <c r="P54" i="11"/>
  <c r="DU53" i="11"/>
  <c r="DI53" i="11"/>
  <c r="EC53" i="11" s="1"/>
  <c r="ED53" i="11" s="1"/>
  <c r="DE53" i="11"/>
  <c r="CP53" i="11"/>
  <c r="CD53" i="11"/>
  <c r="EA53" i="11" s="1"/>
  <c r="BZ53" i="11"/>
  <c r="BK53" i="11"/>
  <c r="AY53" i="11"/>
  <c r="DY53" i="11" s="1"/>
  <c r="DZ53" i="11" s="1"/>
  <c r="AU53" i="11"/>
  <c r="AF53" i="11"/>
  <c r="EG53" i="11" s="1"/>
  <c r="T53" i="11"/>
  <c r="DW53" i="11" s="1"/>
  <c r="DX53" i="11" s="1"/>
  <c r="P53" i="11"/>
  <c r="DU52" i="11"/>
  <c r="DI52" i="11"/>
  <c r="EC52" i="11" s="1"/>
  <c r="ED52" i="11" s="1"/>
  <c r="DE52" i="11"/>
  <c r="CP52" i="11"/>
  <c r="CD52" i="11"/>
  <c r="EA52" i="11" s="1"/>
  <c r="EE52" i="11" s="1"/>
  <c r="BZ52" i="11"/>
  <c r="BK52" i="11"/>
  <c r="AY52" i="11"/>
  <c r="DY52" i="11" s="1"/>
  <c r="DZ52" i="11" s="1"/>
  <c r="AU52" i="11"/>
  <c r="AF52" i="11"/>
  <c r="EG52" i="11" s="1"/>
  <c r="T52" i="11"/>
  <c r="DW52" i="11" s="1"/>
  <c r="DX52" i="11" s="1"/>
  <c r="P52" i="11"/>
  <c r="DU51" i="11"/>
  <c r="DI51" i="11"/>
  <c r="EC51" i="11" s="1"/>
  <c r="ED51" i="11" s="1"/>
  <c r="DE51" i="11"/>
  <c r="CP51" i="11"/>
  <c r="CD51" i="11"/>
  <c r="EA51" i="11" s="1"/>
  <c r="BZ51" i="11"/>
  <c r="BK51" i="11"/>
  <c r="AY51" i="11"/>
  <c r="DY51" i="11" s="1"/>
  <c r="DZ51" i="11" s="1"/>
  <c r="AU51" i="11"/>
  <c r="AF51" i="11"/>
  <c r="EG51" i="11" s="1"/>
  <c r="T51" i="11"/>
  <c r="DW51" i="11" s="1"/>
  <c r="DX51" i="11" s="1"/>
  <c r="P51" i="11"/>
  <c r="DU50" i="11"/>
  <c r="DI50" i="11"/>
  <c r="EC50" i="11" s="1"/>
  <c r="ED50" i="11" s="1"/>
  <c r="DE50" i="11"/>
  <c r="CP50" i="11"/>
  <c r="CD50" i="11"/>
  <c r="EA50" i="11" s="1"/>
  <c r="BZ50" i="11"/>
  <c r="BK50" i="11"/>
  <c r="AY50" i="11"/>
  <c r="DY50" i="11" s="1"/>
  <c r="DZ50" i="11" s="1"/>
  <c r="AU50" i="11"/>
  <c r="AF50" i="11"/>
  <c r="T50" i="11"/>
  <c r="DW50" i="11" s="1"/>
  <c r="DX50" i="11" s="1"/>
  <c r="P50" i="11"/>
  <c r="DU49" i="11"/>
  <c r="DI49" i="11"/>
  <c r="EC49" i="11" s="1"/>
  <c r="ED49" i="11" s="1"/>
  <c r="DE49" i="11"/>
  <c r="CP49" i="11"/>
  <c r="CD49" i="11"/>
  <c r="EA49" i="11" s="1"/>
  <c r="BZ49" i="11"/>
  <c r="BK49" i="11"/>
  <c r="AY49" i="11"/>
  <c r="DY49" i="11" s="1"/>
  <c r="DZ49" i="11" s="1"/>
  <c r="AU49" i="11"/>
  <c r="AF49" i="11"/>
  <c r="EG49" i="11" s="1"/>
  <c r="T49" i="11"/>
  <c r="DW49" i="11" s="1"/>
  <c r="DX49" i="11" s="1"/>
  <c r="P49" i="11"/>
  <c r="DU48" i="11"/>
  <c r="DI48" i="11"/>
  <c r="EC48" i="11" s="1"/>
  <c r="ED48" i="11" s="1"/>
  <c r="DE48" i="11"/>
  <c r="CP48" i="11"/>
  <c r="CD48" i="11"/>
  <c r="EA48" i="11" s="1"/>
  <c r="EE48" i="11" s="1"/>
  <c r="BZ48" i="11"/>
  <c r="BK48" i="11"/>
  <c r="AY48" i="11"/>
  <c r="DY48" i="11" s="1"/>
  <c r="DZ48" i="11" s="1"/>
  <c r="AU48" i="11"/>
  <c r="AF48" i="11"/>
  <c r="T48" i="11"/>
  <c r="DW48" i="11" s="1"/>
  <c r="DX48" i="11" s="1"/>
  <c r="P48" i="11"/>
  <c r="DU47" i="11"/>
  <c r="DI47" i="11"/>
  <c r="EC47" i="11" s="1"/>
  <c r="ED47" i="11" s="1"/>
  <c r="DE47" i="11"/>
  <c r="CP47" i="11"/>
  <c r="CD47" i="11"/>
  <c r="EA47" i="11" s="1"/>
  <c r="BZ47" i="11"/>
  <c r="BK47" i="11"/>
  <c r="AY47" i="11"/>
  <c r="DY47" i="11" s="1"/>
  <c r="DZ47" i="11" s="1"/>
  <c r="AU47" i="11"/>
  <c r="AF47" i="11"/>
  <c r="T47" i="11"/>
  <c r="DW47" i="11" s="1"/>
  <c r="DX47" i="11" s="1"/>
  <c r="P47" i="11"/>
  <c r="DU46" i="11"/>
  <c r="DI46" i="11"/>
  <c r="EC46" i="11" s="1"/>
  <c r="ED46" i="11" s="1"/>
  <c r="DE46" i="11"/>
  <c r="CP46" i="11"/>
  <c r="CD46" i="11"/>
  <c r="EA46" i="11" s="1"/>
  <c r="EB46" i="11" s="1"/>
  <c r="BZ46" i="11"/>
  <c r="BK46" i="11"/>
  <c r="AY46" i="11"/>
  <c r="DY46" i="11" s="1"/>
  <c r="DZ46" i="11" s="1"/>
  <c r="AU46" i="11"/>
  <c r="AF46" i="11"/>
  <c r="EG46" i="11" s="1"/>
  <c r="T46" i="11"/>
  <c r="DW46" i="11" s="1"/>
  <c r="DX46" i="11" s="1"/>
  <c r="P46" i="11"/>
  <c r="DU45" i="11"/>
  <c r="DI45" i="11"/>
  <c r="EC45" i="11" s="1"/>
  <c r="ED45" i="11" s="1"/>
  <c r="DE45" i="11"/>
  <c r="CP45" i="11"/>
  <c r="CD45" i="11"/>
  <c r="EA45" i="11" s="1"/>
  <c r="BZ45" i="11"/>
  <c r="BK45" i="11"/>
  <c r="AY45" i="11"/>
  <c r="DY45" i="11" s="1"/>
  <c r="DZ45" i="11" s="1"/>
  <c r="AU45" i="11"/>
  <c r="AF45" i="11"/>
  <c r="EG45" i="11" s="1"/>
  <c r="T45" i="11"/>
  <c r="DW45" i="11" s="1"/>
  <c r="DX45" i="11" s="1"/>
  <c r="P45" i="11"/>
  <c r="DU44" i="11"/>
  <c r="DI44" i="11"/>
  <c r="EC44" i="11" s="1"/>
  <c r="ED44" i="11" s="1"/>
  <c r="DE44" i="11"/>
  <c r="CP44" i="11"/>
  <c r="CD44" i="11"/>
  <c r="EA44" i="11" s="1"/>
  <c r="EB44" i="11" s="1"/>
  <c r="BZ44" i="11"/>
  <c r="BK44" i="11"/>
  <c r="AY44" i="11"/>
  <c r="DY44" i="11" s="1"/>
  <c r="DZ44" i="11" s="1"/>
  <c r="AU44" i="11"/>
  <c r="AF44" i="11"/>
  <c r="EG44" i="11" s="1"/>
  <c r="T44" i="11"/>
  <c r="DW44" i="11" s="1"/>
  <c r="DX44" i="11" s="1"/>
  <c r="P44" i="11"/>
  <c r="DU43" i="11"/>
  <c r="DI43" i="11"/>
  <c r="EC43" i="11" s="1"/>
  <c r="ED43" i="11" s="1"/>
  <c r="DE43" i="11"/>
  <c r="CP43" i="11"/>
  <c r="CD43" i="11"/>
  <c r="EA43" i="11" s="1"/>
  <c r="BZ43" i="11"/>
  <c r="BK43" i="11"/>
  <c r="AY43" i="11"/>
  <c r="DY43" i="11" s="1"/>
  <c r="DZ43" i="11" s="1"/>
  <c r="AU43" i="11"/>
  <c r="AF43" i="11"/>
  <c r="T43" i="11"/>
  <c r="DW43" i="11" s="1"/>
  <c r="DX43" i="11" s="1"/>
  <c r="P43" i="11"/>
  <c r="DU42" i="11"/>
  <c r="DI42" i="11"/>
  <c r="EC42" i="11" s="1"/>
  <c r="ED42" i="11" s="1"/>
  <c r="DE42" i="11"/>
  <c r="CP42" i="11"/>
  <c r="CD42" i="11"/>
  <c r="EA42" i="11" s="1"/>
  <c r="EB42" i="11" s="1"/>
  <c r="BZ42" i="11"/>
  <c r="BK42" i="11"/>
  <c r="AY42" i="11"/>
  <c r="DY42" i="11" s="1"/>
  <c r="DZ42" i="11" s="1"/>
  <c r="AU42" i="11"/>
  <c r="AF42" i="11"/>
  <c r="EG42" i="11" s="1"/>
  <c r="T42" i="11"/>
  <c r="DW42" i="11" s="1"/>
  <c r="DX42" i="11" s="1"/>
  <c r="P42" i="11"/>
  <c r="DU41" i="11"/>
  <c r="DI41" i="11"/>
  <c r="EC41" i="11" s="1"/>
  <c r="ED41" i="11" s="1"/>
  <c r="DE41" i="11"/>
  <c r="CP41" i="11"/>
  <c r="CD41" i="11"/>
  <c r="EA41" i="11" s="1"/>
  <c r="BZ41" i="11"/>
  <c r="BK41" i="11"/>
  <c r="AY41" i="11"/>
  <c r="DY41" i="11" s="1"/>
  <c r="DZ41" i="11" s="1"/>
  <c r="AU41" i="11"/>
  <c r="AF41" i="11"/>
  <c r="EG41" i="11" s="1"/>
  <c r="T41" i="11"/>
  <c r="DW41" i="11" s="1"/>
  <c r="DX41" i="11" s="1"/>
  <c r="P41" i="11"/>
  <c r="DU40" i="11"/>
  <c r="DI40" i="11"/>
  <c r="EC40" i="11" s="1"/>
  <c r="ED40" i="11" s="1"/>
  <c r="DE40" i="11"/>
  <c r="CP40" i="11"/>
  <c r="CD40" i="11"/>
  <c r="EA40" i="11" s="1"/>
  <c r="EB40" i="11" s="1"/>
  <c r="BZ40" i="11"/>
  <c r="BK40" i="11"/>
  <c r="AY40" i="11"/>
  <c r="DY40" i="11" s="1"/>
  <c r="DZ40" i="11" s="1"/>
  <c r="AU40" i="11"/>
  <c r="AF40" i="11"/>
  <c r="EG40" i="11" s="1"/>
  <c r="T40" i="11"/>
  <c r="DW40" i="11" s="1"/>
  <c r="DX40" i="11" s="1"/>
  <c r="P40" i="11"/>
  <c r="DU39" i="11"/>
  <c r="DI39" i="11"/>
  <c r="EC39" i="11" s="1"/>
  <c r="ED39" i="11" s="1"/>
  <c r="DE39" i="11"/>
  <c r="CP39" i="11"/>
  <c r="CD39" i="11"/>
  <c r="EA39" i="11" s="1"/>
  <c r="BZ39" i="11"/>
  <c r="BK39" i="11"/>
  <c r="AY39" i="11"/>
  <c r="DY39" i="11" s="1"/>
  <c r="DZ39" i="11" s="1"/>
  <c r="AU39" i="11"/>
  <c r="AF39" i="11"/>
  <c r="EG39" i="11" s="1"/>
  <c r="T39" i="11"/>
  <c r="DW39" i="11" s="1"/>
  <c r="DX39" i="11" s="1"/>
  <c r="P39" i="11"/>
  <c r="DU38" i="11"/>
  <c r="DI38" i="11"/>
  <c r="EC38" i="11" s="1"/>
  <c r="ED38" i="11" s="1"/>
  <c r="DE38" i="11"/>
  <c r="CP38" i="11"/>
  <c r="CD38" i="11"/>
  <c r="EA38" i="11" s="1"/>
  <c r="BZ38" i="11"/>
  <c r="BK38" i="11"/>
  <c r="AY38" i="11"/>
  <c r="DY38" i="11" s="1"/>
  <c r="DZ38" i="11" s="1"/>
  <c r="AU38" i="11"/>
  <c r="AF38" i="11"/>
  <c r="EG38" i="11" s="1"/>
  <c r="T38" i="11"/>
  <c r="DW38" i="11" s="1"/>
  <c r="DX38" i="11" s="1"/>
  <c r="P38" i="11"/>
  <c r="DU37" i="11"/>
  <c r="DI37" i="11"/>
  <c r="EC37" i="11" s="1"/>
  <c r="ED37" i="11" s="1"/>
  <c r="DE37" i="11"/>
  <c r="CP37" i="11"/>
  <c r="CD37" i="11"/>
  <c r="EA37" i="11" s="1"/>
  <c r="BZ37" i="11"/>
  <c r="BK37" i="11"/>
  <c r="AY37" i="11"/>
  <c r="DY37" i="11" s="1"/>
  <c r="DZ37" i="11" s="1"/>
  <c r="AU37" i="11"/>
  <c r="AF37" i="11"/>
  <c r="EG37" i="11" s="1"/>
  <c r="T37" i="11"/>
  <c r="DW37" i="11" s="1"/>
  <c r="DX37" i="11" s="1"/>
  <c r="P37" i="11"/>
  <c r="DU36" i="11"/>
  <c r="DI36" i="11"/>
  <c r="EC36" i="11" s="1"/>
  <c r="ED36" i="11" s="1"/>
  <c r="DE36" i="11"/>
  <c r="CP36" i="11"/>
  <c r="CD36" i="11"/>
  <c r="EA36" i="11" s="1"/>
  <c r="BZ36" i="11"/>
  <c r="BK36" i="11"/>
  <c r="AY36" i="11"/>
  <c r="DY36" i="11" s="1"/>
  <c r="DZ36" i="11" s="1"/>
  <c r="AU36" i="11"/>
  <c r="AF36" i="11"/>
  <c r="T36" i="11"/>
  <c r="DW36" i="11" s="1"/>
  <c r="DX36" i="11" s="1"/>
  <c r="P36" i="11"/>
  <c r="DU35" i="11"/>
  <c r="DI35" i="11"/>
  <c r="EC35" i="11" s="1"/>
  <c r="ED35" i="11" s="1"/>
  <c r="DE35" i="11"/>
  <c r="CP35" i="11"/>
  <c r="CD35" i="11"/>
  <c r="EA35" i="11" s="1"/>
  <c r="BZ35" i="11"/>
  <c r="BK35" i="11"/>
  <c r="AY35" i="11"/>
  <c r="DY35" i="11" s="1"/>
  <c r="DZ35" i="11" s="1"/>
  <c r="AU35" i="11"/>
  <c r="AF35" i="11"/>
  <c r="T35" i="11"/>
  <c r="DW35" i="11" s="1"/>
  <c r="DX35" i="11" s="1"/>
  <c r="P35" i="11"/>
  <c r="DU32" i="11"/>
  <c r="DI32" i="11"/>
  <c r="EC32" i="11" s="1"/>
  <c r="ED32" i="11" s="1"/>
  <c r="DE32" i="11"/>
  <c r="CP32" i="11"/>
  <c r="CD32" i="11"/>
  <c r="EA32" i="11" s="1"/>
  <c r="BZ32" i="11"/>
  <c r="BK32" i="11"/>
  <c r="AY32" i="11"/>
  <c r="DY32" i="11" s="1"/>
  <c r="DZ32" i="11" s="1"/>
  <c r="AU32" i="11"/>
  <c r="AF32" i="11"/>
  <c r="T32" i="11"/>
  <c r="DW32" i="11" s="1"/>
  <c r="DX32" i="11" s="1"/>
  <c r="P32" i="11"/>
  <c r="DU31" i="11"/>
  <c r="DI31" i="11"/>
  <c r="EC31" i="11" s="1"/>
  <c r="ED31" i="11" s="1"/>
  <c r="DE31" i="11"/>
  <c r="CP31" i="11"/>
  <c r="CD31" i="11"/>
  <c r="EA31" i="11" s="1"/>
  <c r="BZ31" i="11"/>
  <c r="BK31" i="11"/>
  <c r="AY31" i="11"/>
  <c r="DY31" i="11" s="1"/>
  <c r="DZ31" i="11" s="1"/>
  <c r="AU31" i="11"/>
  <c r="AF31" i="11"/>
  <c r="EG31" i="11" s="1"/>
  <c r="T31" i="11"/>
  <c r="DW31" i="11" s="1"/>
  <c r="DX31" i="11" s="1"/>
  <c r="P31" i="11"/>
  <c r="DU30" i="11"/>
  <c r="DI30" i="11"/>
  <c r="EC30" i="11" s="1"/>
  <c r="ED30" i="11" s="1"/>
  <c r="DE30" i="11"/>
  <c r="CP30" i="11"/>
  <c r="CD30" i="11"/>
  <c r="EA30" i="11" s="1"/>
  <c r="BZ30" i="11"/>
  <c r="BK30" i="11"/>
  <c r="AY30" i="11"/>
  <c r="DY30" i="11" s="1"/>
  <c r="DZ30" i="11" s="1"/>
  <c r="AU30" i="11"/>
  <c r="AF30" i="11"/>
  <c r="T30" i="11"/>
  <c r="DW30" i="11" s="1"/>
  <c r="DX30" i="11" s="1"/>
  <c r="P30" i="11"/>
  <c r="DU29" i="11"/>
  <c r="DI29" i="11"/>
  <c r="EC29" i="11" s="1"/>
  <c r="ED29" i="11" s="1"/>
  <c r="DE29" i="11"/>
  <c r="CP29" i="11"/>
  <c r="CD29" i="11"/>
  <c r="EA29" i="11" s="1"/>
  <c r="BZ29" i="11"/>
  <c r="BK29" i="11"/>
  <c r="AY29" i="11"/>
  <c r="DY29" i="11" s="1"/>
  <c r="DZ29" i="11" s="1"/>
  <c r="AU29" i="11"/>
  <c r="AF29" i="11"/>
  <c r="EG29" i="11" s="1"/>
  <c r="T29" i="11"/>
  <c r="DW29" i="11" s="1"/>
  <c r="DX29" i="11" s="1"/>
  <c r="P29" i="11"/>
  <c r="DU28" i="11"/>
  <c r="DI28" i="11"/>
  <c r="EC28" i="11" s="1"/>
  <c r="ED28" i="11" s="1"/>
  <c r="DE28" i="11"/>
  <c r="CP28" i="11"/>
  <c r="CD28" i="11"/>
  <c r="EA28" i="11" s="1"/>
  <c r="BZ28" i="11"/>
  <c r="BK28" i="11"/>
  <c r="AY28" i="11"/>
  <c r="DY28" i="11" s="1"/>
  <c r="DZ28" i="11" s="1"/>
  <c r="AU28" i="11"/>
  <c r="AF28" i="11"/>
  <c r="EG28" i="11" s="1"/>
  <c r="T28" i="11"/>
  <c r="DW28" i="11" s="1"/>
  <c r="DX28" i="11" s="1"/>
  <c r="P28" i="11"/>
  <c r="DU27" i="11"/>
  <c r="DI27" i="11"/>
  <c r="EC27" i="11" s="1"/>
  <c r="ED27" i="11" s="1"/>
  <c r="DE27" i="11"/>
  <c r="CP27" i="11"/>
  <c r="CD27" i="11"/>
  <c r="EA27" i="11" s="1"/>
  <c r="BZ27" i="11"/>
  <c r="BK27" i="11"/>
  <c r="AY27" i="11"/>
  <c r="DY27" i="11" s="1"/>
  <c r="DZ27" i="11" s="1"/>
  <c r="AU27" i="11"/>
  <c r="AF27" i="11"/>
  <c r="EG27" i="11" s="1"/>
  <c r="T27" i="11"/>
  <c r="DW27" i="11" s="1"/>
  <c r="DX27" i="11" s="1"/>
  <c r="P27" i="11"/>
  <c r="DU26" i="11"/>
  <c r="DI26" i="11"/>
  <c r="EC26" i="11" s="1"/>
  <c r="ED26" i="11" s="1"/>
  <c r="DE26" i="11"/>
  <c r="CP26" i="11"/>
  <c r="CD26" i="11"/>
  <c r="EA26" i="11" s="1"/>
  <c r="BZ26" i="11"/>
  <c r="BK26" i="11"/>
  <c r="AY26" i="11"/>
  <c r="DY26" i="11" s="1"/>
  <c r="DZ26" i="11" s="1"/>
  <c r="AU26" i="11"/>
  <c r="AF26" i="11"/>
  <c r="EG26" i="11" s="1"/>
  <c r="T26" i="11"/>
  <c r="DW26" i="11" s="1"/>
  <c r="DX26" i="11" s="1"/>
  <c r="P26" i="11"/>
  <c r="DU25" i="11"/>
  <c r="DI25" i="11"/>
  <c r="EC25" i="11" s="1"/>
  <c r="ED25" i="11" s="1"/>
  <c r="DE25" i="11"/>
  <c r="CP25" i="11"/>
  <c r="CD25" i="11"/>
  <c r="EA25" i="11" s="1"/>
  <c r="BZ25" i="11"/>
  <c r="BK25" i="11"/>
  <c r="AY25" i="11"/>
  <c r="DY25" i="11" s="1"/>
  <c r="DZ25" i="11" s="1"/>
  <c r="AU25" i="11"/>
  <c r="AF25" i="11"/>
  <c r="EG25" i="11" s="1"/>
  <c r="T25" i="11"/>
  <c r="DW25" i="11" s="1"/>
  <c r="DX25" i="11" s="1"/>
  <c r="P25" i="11"/>
  <c r="DU24" i="11"/>
  <c r="DI24" i="11"/>
  <c r="EC24" i="11" s="1"/>
  <c r="ED24" i="11" s="1"/>
  <c r="DE24" i="11"/>
  <c r="CP24" i="11"/>
  <c r="CD24" i="11"/>
  <c r="EA24" i="11" s="1"/>
  <c r="EB24" i="11" s="1"/>
  <c r="BZ24" i="11"/>
  <c r="BK24" i="11"/>
  <c r="AY24" i="11"/>
  <c r="DY24" i="11" s="1"/>
  <c r="DZ24" i="11" s="1"/>
  <c r="AU24" i="11"/>
  <c r="AF24" i="11"/>
  <c r="EG24" i="11" s="1"/>
  <c r="T24" i="11"/>
  <c r="DW24" i="11" s="1"/>
  <c r="DX24" i="11" s="1"/>
  <c r="P24" i="11"/>
  <c r="DU23" i="11"/>
  <c r="DI23" i="11"/>
  <c r="EC23" i="11" s="1"/>
  <c r="ED23" i="11" s="1"/>
  <c r="DE23" i="11"/>
  <c r="CP23" i="11"/>
  <c r="CD23" i="11"/>
  <c r="EA23" i="11" s="1"/>
  <c r="BZ23" i="11"/>
  <c r="BK23" i="11"/>
  <c r="AY23" i="11"/>
  <c r="DY23" i="11" s="1"/>
  <c r="DZ23" i="11" s="1"/>
  <c r="AU23" i="11"/>
  <c r="AF23" i="11"/>
  <c r="EG23" i="11" s="1"/>
  <c r="T23" i="11"/>
  <c r="DW23" i="11" s="1"/>
  <c r="DX23" i="11" s="1"/>
  <c r="P23" i="11"/>
  <c r="DU22" i="11"/>
  <c r="DI22" i="11"/>
  <c r="EC22" i="11" s="1"/>
  <c r="ED22" i="11" s="1"/>
  <c r="DE22" i="11"/>
  <c r="CP22" i="11"/>
  <c r="CD22" i="11"/>
  <c r="EA22" i="11" s="1"/>
  <c r="BZ22" i="11"/>
  <c r="BK22" i="11"/>
  <c r="AY22" i="11"/>
  <c r="DY22" i="11" s="1"/>
  <c r="DZ22" i="11" s="1"/>
  <c r="AU22" i="11"/>
  <c r="AF22" i="11"/>
  <c r="EG22" i="11" s="1"/>
  <c r="T22" i="11"/>
  <c r="DW22" i="11" s="1"/>
  <c r="DX22" i="11" s="1"/>
  <c r="P22" i="11"/>
  <c r="DU21" i="11"/>
  <c r="DI21" i="11"/>
  <c r="EC21" i="11" s="1"/>
  <c r="ED21" i="11" s="1"/>
  <c r="DE21" i="11"/>
  <c r="CP21" i="11"/>
  <c r="CD21" i="11"/>
  <c r="EA21" i="11" s="1"/>
  <c r="BZ21" i="11"/>
  <c r="BK21" i="11"/>
  <c r="AY21" i="11"/>
  <c r="DY21" i="11" s="1"/>
  <c r="DZ21" i="11" s="1"/>
  <c r="AU21" i="11"/>
  <c r="AF21" i="11"/>
  <c r="EG21" i="11" s="1"/>
  <c r="T21" i="11"/>
  <c r="DW21" i="11" s="1"/>
  <c r="DX21" i="11" s="1"/>
  <c r="P21" i="11"/>
  <c r="DU20" i="11"/>
  <c r="DI20" i="11"/>
  <c r="EC20" i="11" s="1"/>
  <c r="ED20" i="11" s="1"/>
  <c r="DE20" i="11"/>
  <c r="CP20" i="11"/>
  <c r="CD20" i="11"/>
  <c r="EA20" i="11" s="1"/>
  <c r="EB20" i="11" s="1"/>
  <c r="BZ20" i="11"/>
  <c r="BK20" i="11"/>
  <c r="AY20" i="11"/>
  <c r="DY20" i="11" s="1"/>
  <c r="DZ20" i="11" s="1"/>
  <c r="AU20" i="11"/>
  <c r="AF20" i="11"/>
  <c r="EG20" i="11" s="1"/>
  <c r="T20" i="11"/>
  <c r="DW20" i="11" s="1"/>
  <c r="DX20" i="11" s="1"/>
  <c r="P20" i="11"/>
  <c r="DU19" i="11"/>
  <c r="DI19" i="11"/>
  <c r="EC19" i="11" s="1"/>
  <c r="ED19" i="11" s="1"/>
  <c r="DE19" i="11"/>
  <c r="CP19" i="11"/>
  <c r="CD19" i="11"/>
  <c r="EA19" i="11" s="1"/>
  <c r="BZ19" i="11"/>
  <c r="BK19" i="11"/>
  <c r="AY19" i="11"/>
  <c r="DY19" i="11" s="1"/>
  <c r="DZ19" i="11" s="1"/>
  <c r="AU19" i="11"/>
  <c r="AF19" i="11"/>
  <c r="EG19" i="11" s="1"/>
  <c r="T19" i="11"/>
  <c r="DW19" i="11" s="1"/>
  <c r="DX19" i="11" s="1"/>
  <c r="P19" i="11"/>
  <c r="DU18" i="11"/>
  <c r="DI18" i="11"/>
  <c r="EC18" i="11" s="1"/>
  <c r="ED18" i="11" s="1"/>
  <c r="DE18" i="11"/>
  <c r="CP18" i="11"/>
  <c r="CD18" i="11"/>
  <c r="EA18" i="11" s="1"/>
  <c r="BZ18" i="11"/>
  <c r="BK18" i="11"/>
  <c r="AY18" i="11"/>
  <c r="DY18" i="11" s="1"/>
  <c r="DZ18" i="11" s="1"/>
  <c r="AU18" i="11"/>
  <c r="AF18" i="11"/>
  <c r="EG18" i="11" s="1"/>
  <c r="T18" i="11"/>
  <c r="DW18" i="11" s="1"/>
  <c r="DX18" i="11" s="1"/>
  <c r="P18" i="11"/>
  <c r="DU17" i="11"/>
  <c r="DI17" i="11"/>
  <c r="EC17" i="11" s="1"/>
  <c r="ED17" i="11" s="1"/>
  <c r="DE17" i="11"/>
  <c r="CP17" i="11"/>
  <c r="CD17" i="11"/>
  <c r="EA17" i="11" s="1"/>
  <c r="BZ17" i="11"/>
  <c r="BK17" i="11"/>
  <c r="AY17" i="11"/>
  <c r="DY17" i="11" s="1"/>
  <c r="DZ17" i="11" s="1"/>
  <c r="AU17" i="11"/>
  <c r="AF17" i="11"/>
  <c r="EG17" i="11" s="1"/>
  <c r="T17" i="11"/>
  <c r="DW17" i="11" s="1"/>
  <c r="DX17" i="11" s="1"/>
  <c r="P17" i="11"/>
  <c r="DU16" i="11"/>
  <c r="DI16" i="11"/>
  <c r="EC16" i="11" s="1"/>
  <c r="ED16" i="11" s="1"/>
  <c r="DE16" i="11"/>
  <c r="CP16" i="11"/>
  <c r="CD16" i="11"/>
  <c r="EA16" i="11" s="1"/>
  <c r="EB16" i="11" s="1"/>
  <c r="BZ16" i="11"/>
  <c r="BK16" i="11"/>
  <c r="AY16" i="11"/>
  <c r="DY16" i="11" s="1"/>
  <c r="DZ16" i="11" s="1"/>
  <c r="AU16" i="11"/>
  <c r="AF16" i="11"/>
  <c r="EG16" i="11" s="1"/>
  <c r="T16" i="11"/>
  <c r="DW16" i="11" s="1"/>
  <c r="DX16" i="11" s="1"/>
  <c r="P16" i="11"/>
  <c r="DU15" i="11"/>
  <c r="DI15" i="11"/>
  <c r="EC15" i="11" s="1"/>
  <c r="ED15" i="11" s="1"/>
  <c r="DE15" i="11"/>
  <c r="CP15" i="11"/>
  <c r="CD15" i="11"/>
  <c r="EA15" i="11" s="1"/>
  <c r="BZ15" i="11"/>
  <c r="BK15" i="11"/>
  <c r="AY15" i="11"/>
  <c r="DY15" i="11" s="1"/>
  <c r="DZ15" i="11" s="1"/>
  <c r="AU15" i="11"/>
  <c r="AF15" i="11"/>
  <c r="EG15" i="11" s="1"/>
  <c r="T15" i="11"/>
  <c r="DW15" i="11" s="1"/>
  <c r="DX15" i="11" s="1"/>
  <c r="P15" i="11"/>
  <c r="DU14" i="11"/>
  <c r="DI14" i="11"/>
  <c r="EC14" i="11" s="1"/>
  <c r="ED14" i="11" s="1"/>
  <c r="DE14" i="11"/>
  <c r="CP14" i="11"/>
  <c r="CD14" i="11"/>
  <c r="EA14" i="11" s="1"/>
  <c r="BZ14" i="11"/>
  <c r="BK14" i="11"/>
  <c r="AY14" i="11"/>
  <c r="DY14" i="11" s="1"/>
  <c r="DZ14" i="11" s="1"/>
  <c r="AU14" i="11"/>
  <c r="AF14" i="11"/>
  <c r="EG14" i="11" s="1"/>
  <c r="T14" i="11"/>
  <c r="DW14" i="11" s="1"/>
  <c r="DX14" i="11" s="1"/>
  <c r="P14" i="11"/>
  <c r="DU13" i="11"/>
  <c r="DI13" i="11"/>
  <c r="EC13" i="11" s="1"/>
  <c r="ED13" i="11" s="1"/>
  <c r="DE13" i="11"/>
  <c r="CP13" i="11"/>
  <c r="CD13" i="11"/>
  <c r="EA13" i="11" s="1"/>
  <c r="BZ13" i="11"/>
  <c r="BK13" i="11"/>
  <c r="AY13" i="11"/>
  <c r="DY13" i="11" s="1"/>
  <c r="DZ13" i="11" s="1"/>
  <c r="AU13" i="11"/>
  <c r="AF13" i="11"/>
  <c r="EG13" i="11" s="1"/>
  <c r="T13" i="11"/>
  <c r="DW13" i="11" s="1"/>
  <c r="DX13" i="11" s="1"/>
  <c r="P13" i="11"/>
  <c r="DU12" i="11"/>
  <c r="DI12" i="11"/>
  <c r="EC12" i="11" s="1"/>
  <c r="ED12" i="11" s="1"/>
  <c r="DE12" i="11"/>
  <c r="CP12" i="11"/>
  <c r="CD12" i="11"/>
  <c r="EA12" i="11" s="1"/>
  <c r="EB12" i="11" s="1"/>
  <c r="BZ12" i="11"/>
  <c r="BK12" i="11"/>
  <c r="AY12" i="11"/>
  <c r="DY12" i="11" s="1"/>
  <c r="DZ12" i="11" s="1"/>
  <c r="AU12" i="11"/>
  <c r="AF12" i="11"/>
  <c r="EG12" i="11" s="1"/>
  <c r="T12" i="11"/>
  <c r="DW12" i="11" s="1"/>
  <c r="DX12" i="11" s="1"/>
  <c r="P12" i="11"/>
  <c r="EG11" i="11"/>
  <c r="DB8" i="11"/>
  <c r="BW8" i="11"/>
  <c r="AR8" i="11"/>
  <c r="M8" i="11"/>
  <c r="DU58" i="10"/>
  <c r="DI58" i="10"/>
  <c r="EC58" i="10" s="1"/>
  <c r="ED58" i="10" s="1"/>
  <c r="DE58" i="10"/>
  <c r="CP58" i="10"/>
  <c r="CD58" i="10"/>
  <c r="EA58" i="10" s="1"/>
  <c r="BZ58" i="10"/>
  <c r="BK58" i="10"/>
  <c r="AY58" i="10"/>
  <c r="DY58" i="10" s="1"/>
  <c r="DZ58" i="10" s="1"/>
  <c r="AU58" i="10"/>
  <c r="AF58" i="10"/>
  <c r="T58" i="10"/>
  <c r="DW58" i="10" s="1"/>
  <c r="DX58" i="10" s="1"/>
  <c r="P58" i="10"/>
  <c r="DU57" i="10"/>
  <c r="DI57" i="10"/>
  <c r="EC57" i="10" s="1"/>
  <c r="ED57" i="10" s="1"/>
  <c r="DE57" i="10"/>
  <c r="CP57" i="10"/>
  <c r="CD57" i="10"/>
  <c r="EA57" i="10" s="1"/>
  <c r="EB57" i="10" s="1"/>
  <c r="BZ57" i="10"/>
  <c r="BK57" i="10"/>
  <c r="AY57" i="10"/>
  <c r="DY57" i="10" s="1"/>
  <c r="DZ57" i="10" s="1"/>
  <c r="AU57" i="10"/>
  <c r="AF57" i="10"/>
  <c r="T57" i="10"/>
  <c r="DW57" i="10" s="1"/>
  <c r="DX57" i="10" s="1"/>
  <c r="P57" i="10"/>
  <c r="DU56" i="10"/>
  <c r="DI56" i="10"/>
  <c r="EC56" i="10" s="1"/>
  <c r="ED56" i="10" s="1"/>
  <c r="DE56" i="10"/>
  <c r="CP56" i="10"/>
  <c r="CD56" i="10"/>
  <c r="EA56" i="10" s="1"/>
  <c r="BZ56" i="10"/>
  <c r="BK56" i="10"/>
  <c r="AY56" i="10"/>
  <c r="DY56" i="10" s="1"/>
  <c r="DZ56" i="10" s="1"/>
  <c r="AU56" i="10"/>
  <c r="AF56" i="10"/>
  <c r="EG56" i="10" s="1"/>
  <c r="T56" i="10"/>
  <c r="DW56" i="10" s="1"/>
  <c r="DX56" i="10" s="1"/>
  <c r="P56" i="10"/>
  <c r="DU55" i="10"/>
  <c r="DI55" i="10"/>
  <c r="EC55" i="10" s="1"/>
  <c r="ED55" i="10" s="1"/>
  <c r="DE55" i="10"/>
  <c r="CP55" i="10"/>
  <c r="CD55" i="10"/>
  <c r="EA55" i="10" s="1"/>
  <c r="BZ55" i="10"/>
  <c r="BK55" i="10"/>
  <c r="AY55" i="10"/>
  <c r="DY55" i="10" s="1"/>
  <c r="DZ55" i="10" s="1"/>
  <c r="AU55" i="10"/>
  <c r="AF55" i="10"/>
  <c r="EG55" i="10" s="1"/>
  <c r="T55" i="10"/>
  <c r="DW55" i="10" s="1"/>
  <c r="DX55" i="10" s="1"/>
  <c r="P55" i="10"/>
  <c r="DU54" i="10"/>
  <c r="DI54" i="10"/>
  <c r="EC54" i="10" s="1"/>
  <c r="ED54" i="10" s="1"/>
  <c r="DE54" i="10"/>
  <c r="CP54" i="10"/>
  <c r="CD54" i="10"/>
  <c r="EA54" i="10" s="1"/>
  <c r="BZ54" i="10"/>
  <c r="BK54" i="10"/>
  <c r="AY54" i="10"/>
  <c r="DY54" i="10" s="1"/>
  <c r="DZ54" i="10" s="1"/>
  <c r="AU54" i="10"/>
  <c r="AF54" i="10"/>
  <c r="EG54" i="10" s="1"/>
  <c r="T54" i="10"/>
  <c r="DW54" i="10" s="1"/>
  <c r="DX54" i="10" s="1"/>
  <c r="P54" i="10"/>
  <c r="DU53" i="10"/>
  <c r="DI53" i="10"/>
  <c r="EC53" i="10" s="1"/>
  <c r="ED53" i="10" s="1"/>
  <c r="DE53" i="10"/>
  <c r="CP53" i="10"/>
  <c r="CD53" i="10"/>
  <c r="EA53" i="10" s="1"/>
  <c r="EB53" i="10" s="1"/>
  <c r="BZ53" i="10"/>
  <c r="BK53" i="10"/>
  <c r="AY53" i="10"/>
  <c r="DY53" i="10" s="1"/>
  <c r="DZ53" i="10" s="1"/>
  <c r="AU53" i="10"/>
  <c r="AF53" i="10"/>
  <c r="T53" i="10"/>
  <c r="DW53" i="10" s="1"/>
  <c r="DX53" i="10" s="1"/>
  <c r="P53" i="10"/>
  <c r="DU52" i="10"/>
  <c r="DI52" i="10"/>
  <c r="EC52" i="10" s="1"/>
  <c r="ED52" i="10" s="1"/>
  <c r="DE52" i="10"/>
  <c r="CP52" i="10"/>
  <c r="CD52" i="10"/>
  <c r="EA52" i="10" s="1"/>
  <c r="BZ52" i="10"/>
  <c r="BK52" i="10"/>
  <c r="AY52" i="10"/>
  <c r="DY52" i="10" s="1"/>
  <c r="DZ52" i="10" s="1"/>
  <c r="AU52" i="10"/>
  <c r="AF52" i="10"/>
  <c r="EG52" i="10" s="1"/>
  <c r="T52" i="10"/>
  <c r="DW52" i="10" s="1"/>
  <c r="DX52" i="10" s="1"/>
  <c r="P52" i="10"/>
  <c r="DU51" i="10"/>
  <c r="DI51" i="10"/>
  <c r="EC51" i="10" s="1"/>
  <c r="ED51" i="10" s="1"/>
  <c r="DE51" i="10"/>
  <c r="CP51" i="10"/>
  <c r="CD51" i="10"/>
  <c r="EA51" i="10" s="1"/>
  <c r="BZ51" i="10"/>
  <c r="BK51" i="10"/>
  <c r="AY51" i="10"/>
  <c r="DY51" i="10" s="1"/>
  <c r="DZ51" i="10" s="1"/>
  <c r="AU51" i="10"/>
  <c r="AF51" i="10"/>
  <c r="EG51" i="10" s="1"/>
  <c r="T51" i="10"/>
  <c r="DW51" i="10" s="1"/>
  <c r="DX51" i="10" s="1"/>
  <c r="P51" i="10"/>
  <c r="DU50" i="10"/>
  <c r="DI50" i="10"/>
  <c r="EC50" i="10" s="1"/>
  <c r="ED50" i="10" s="1"/>
  <c r="DE50" i="10"/>
  <c r="CP50" i="10"/>
  <c r="CD50" i="10"/>
  <c r="EA50" i="10" s="1"/>
  <c r="BZ50" i="10"/>
  <c r="BK50" i="10"/>
  <c r="AY50" i="10"/>
  <c r="DY50" i="10" s="1"/>
  <c r="DZ50" i="10" s="1"/>
  <c r="AU50" i="10"/>
  <c r="AF50" i="10"/>
  <c r="EG50" i="10" s="1"/>
  <c r="T50" i="10"/>
  <c r="DW50" i="10" s="1"/>
  <c r="DX50" i="10" s="1"/>
  <c r="P50" i="10"/>
  <c r="DU49" i="10"/>
  <c r="DI49" i="10"/>
  <c r="EC49" i="10" s="1"/>
  <c r="ED49" i="10" s="1"/>
  <c r="DE49" i="10"/>
  <c r="CP49" i="10"/>
  <c r="CD49" i="10"/>
  <c r="EA49" i="10" s="1"/>
  <c r="BZ49" i="10"/>
  <c r="BK49" i="10"/>
  <c r="AY49" i="10"/>
  <c r="DY49" i="10" s="1"/>
  <c r="DZ49" i="10" s="1"/>
  <c r="AU49" i="10"/>
  <c r="AF49" i="10"/>
  <c r="T49" i="10"/>
  <c r="DW49" i="10" s="1"/>
  <c r="DX49" i="10" s="1"/>
  <c r="P49" i="10"/>
  <c r="DU48" i="10"/>
  <c r="DI48" i="10"/>
  <c r="EC48" i="10" s="1"/>
  <c r="ED48" i="10" s="1"/>
  <c r="DE48" i="10"/>
  <c r="CP48" i="10"/>
  <c r="CD48" i="10"/>
  <c r="EA48" i="10" s="1"/>
  <c r="BZ48" i="10"/>
  <c r="BK48" i="10"/>
  <c r="AY48" i="10"/>
  <c r="DY48" i="10" s="1"/>
  <c r="DZ48" i="10" s="1"/>
  <c r="AU48" i="10"/>
  <c r="AF48" i="10"/>
  <c r="EG48" i="10" s="1"/>
  <c r="T48" i="10"/>
  <c r="DW48" i="10" s="1"/>
  <c r="DX48" i="10" s="1"/>
  <c r="P48" i="10"/>
  <c r="DU47" i="10"/>
  <c r="DI47" i="10"/>
  <c r="EC47" i="10" s="1"/>
  <c r="ED47" i="10" s="1"/>
  <c r="DE47" i="10"/>
  <c r="CP47" i="10"/>
  <c r="CD47" i="10"/>
  <c r="EA47" i="10" s="1"/>
  <c r="BZ47" i="10"/>
  <c r="BK47" i="10"/>
  <c r="AY47" i="10"/>
  <c r="DY47" i="10" s="1"/>
  <c r="DZ47" i="10" s="1"/>
  <c r="AU47" i="10"/>
  <c r="AF47" i="10"/>
  <c r="EG47" i="10" s="1"/>
  <c r="T47" i="10"/>
  <c r="DW47" i="10" s="1"/>
  <c r="DX47" i="10" s="1"/>
  <c r="P47" i="10"/>
  <c r="DU46" i="10"/>
  <c r="DI46" i="10"/>
  <c r="EC46" i="10" s="1"/>
  <c r="ED46" i="10" s="1"/>
  <c r="DE46" i="10"/>
  <c r="CP46" i="10"/>
  <c r="CD46" i="10"/>
  <c r="EA46" i="10" s="1"/>
  <c r="BZ46" i="10"/>
  <c r="BK46" i="10"/>
  <c r="AY46" i="10"/>
  <c r="DY46" i="10" s="1"/>
  <c r="DZ46" i="10" s="1"/>
  <c r="AU46" i="10"/>
  <c r="AF46" i="10"/>
  <c r="T46" i="10"/>
  <c r="DW46" i="10" s="1"/>
  <c r="DX46" i="10" s="1"/>
  <c r="P46" i="10"/>
  <c r="DU45" i="10"/>
  <c r="DI45" i="10"/>
  <c r="EC45" i="10" s="1"/>
  <c r="ED45" i="10" s="1"/>
  <c r="DE45" i="10"/>
  <c r="CP45" i="10"/>
  <c r="CD45" i="10"/>
  <c r="EA45" i="10" s="1"/>
  <c r="BZ45" i="10"/>
  <c r="BK45" i="10"/>
  <c r="AY45" i="10"/>
  <c r="DY45" i="10" s="1"/>
  <c r="DZ45" i="10" s="1"/>
  <c r="AU45" i="10"/>
  <c r="AF45" i="10"/>
  <c r="EG45" i="10" s="1"/>
  <c r="T45" i="10"/>
  <c r="DW45" i="10" s="1"/>
  <c r="DX45" i="10" s="1"/>
  <c r="P45" i="10"/>
  <c r="DU44" i="10"/>
  <c r="DI44" i="10"/>
  <c r="EC44" i="10" s="1"/>
  <c r="ED44" i="10" s="1"/>
  <c r="DE44" i="10"/>
  <c r="CP44" i="10"/>
  <c r="CD44" i="10"/>
  <c r="EA44" i="10" s="1"/>
  <c r="BZ44" i="10"/>
  <c r="BK44" i="10"/>
  <c r="AY44" i="10"/>
  <c r="DY44" i="10" s="1"/>
  <c r="DZ44" i="10" s="1"/>
  <c r="AU44" i="10"/>
  <c r="AF44" i="10"/>
  <c r="T44" i="10"/>
  <c r="DW44" i="10" s="1"/>
  <c r="DX44" i="10" s="1"/>
  <c r="P44" i="10"/>
  <c r="DU43" i="10"/>
  <c r="DI43" i="10"/>
  <c r="EC43" i="10" s="1"/>
  <c r="ED43" i="10" s="1"/>
  <c r="DE43" i="10"/>
  <c r="CP43" i="10"/>
  <c r="CD43" i="10"/>
  <c r="EA43" i="10" s="1"/>
  <c r="BZ43" i="10"/>
  <c r="BK43" i="10"/>
  <c r="AY43" i="10"/>
  <c r="DY43" i="10" s="1"/>
  <c r="DZ43" i="10" s="1"/>
  <c r="AU43" i="10"/>
  <c r="AF43" i="10"/>
  <c r="EG43" i="10" s="1"/>
  <c r="T43" i="10"/>
  <c r="DW43" i="10" s="1"/>
  <c r="DX43" i="10" s="1"/>
  <c r="P43" i="10"/>
  <c r="DU40" i="10"/>
  <c r="DI40" i="10"/>
  <c r="EC40" i="10" s="1"/>
  <c r="ED40" i="10" s="1"/>
  <c r="DE40" i="10"/>
  <c r="CP40" i="10"/>
  <c r="CD40" i="10"/>
  <c r="EA40" i="10" s="1"/>
  <c r="BZ40" i="10"/>
  <c r="BK40" i="10"/>
  <c r="AY40" i="10"/>
  <c r="DY40" i="10" s="1"/>
  <c r="DZ40" i="10" s="1"/>
  <c r="AU40" i="10"/>
  <c r="AF40" i="10"/>
  <c r="T40" i="10"/>
  <c r="DW40" i="10" s="1"/>
  <c r="DX40" i="10" s="1"/>
  <c r="P40" i="10"/>
  <c r="DU38" i="10"/>
  <c r="DI38" i="10"/>
  <c r="EC38" i="10" s="1"/>
  <c r="ED38" i="10" s="1"/>
  <c r="DE38" i="10"/>
  <c r="CP38" i="10"/>
  <c r="CD38" i="10"/>
  <c r="EA38" i="10" s="1"/>
  <c r="EB38" i="10" s="1"/>
  <c r="BZ38" i="10"/>
  <c r="BK38" i="10"/>
  <c r="AY38" i="10"/>
  <c r="DY38" i="10" s="1"/>
  <c r="DZ38" i="10" s="1"/>
  <c r="AU38" i="10"/>
  <c r="AF38" i="10"/>
  <c r="T38" i="10"/>
  <c r="DW38" i="10" s="1"/>
  <c r="DX38" i="10" s="1"/>
  <c r="P38" i="10"/>
  <c r="DU37" i="10"/>
  <c r="DI37" i="10"/>
  <c r="EC37" i="10" s="1"/>
  <c r="ED37" i="10" s="1"/>
  <c r="DE37" i="10"/>
  <c r="CP37" i="10"/>
  <c r="CD37" i="10"/>
  <c r="EA37" i="10" s="1"/>
  <c r="BZ37" i="10"/>
  <c r="BK37" i="10"/>
  <c r="AY37" i="10"/>
  <c r="DY37" i="10" s="1"/>
  <c r="DZ37" i="10" s="1"/>
  <c r="AU37" i="10"/>
  <c r="AF37" i="10"/>
  <c r="EG37" i="10" s="1"/>
  <c r="T37" i="10"/>
  <c r="DW37" i="10" s="1"/>
  <c r="DX37" i="10" s="1"/>
  <c r="P37" i="10"/>
  <c r="DU36" i="10"/>
  <c r="DI36" i="10"/>
  <c r="EC36" i="10" s="1"/>
  <c r="ED36" i="10" s="1"/>
  <c r="DE36" i="10"/>
  <c r="CP36" i="10"/>
  <c r="CD36" i="10"/>
  <c r="EA36" i="10" s="1"/>
  <c r="BZ36" i="10"/>
  <c r="BK36" i="10"/>
  <c r="AY36" i="10"/>
  <c r="DY36" i="10" s="1"/>
  <c r="DZ36" i="10" s="1"/>
  <c r="AU36" i="10"/>
  <c r="AF36" i="10"/>
  <c r="T36" i="10"/>
  <c r="DW36" i="10" s="1"/>
  <c r="DX36" i="10" s="1"/>
  <c r="P36" i="10"/>
  <c r="DU35" i="10"/>
  <c r="DI35" i="10"/>
  <c r="EC35" i="10" s="1"/>
  <c r="ED35" i="10" s="1"/>
  <c r="DE35" i="10"/>
  <c r="CP35" i="10"/>
  <c r="CD35" i="10"/>
  <c r="EA35" i="10" s="1"/>
  <c r="EE35" i="10" s="1"/>
  <c r="BZ35" i="10"/>
  <c r="BK35" i="10"/>
  <c r="AY35" i="10"/>
  <c r="DY35" i="10" s="1"/>
  <c r="DZ35" i="10" s="1"/>
  <c r="AU35" i="10"/>
  <c r="AF35" i="10"/>
  <c r="EG35" i="10" s="1"/>
  <c r="T35" i="10"/>
  <c r="DW35" i="10" s="1"/>
  <c r="DX35" i="10" s="1"/>
  <c r="P35" i="10"/>
  <c r="DU34" i="10"/>
  <c r="DI34" i="10"/>
  <c r="EC34" i="10" s="1"/>
  <c r="ED34" i="10" s="1"/>
  <c r="DE34" i="10"/>
  <c r="CP34" i="10"/>
  <c r="CD34" i="10"/>
  <c r="EA34" i="10" s="1"/>
  <c r="EB34" i="10" s="1"/>
  <c r="BZ34" i="10"/>
  <c r="BK34" i="10"/>
  <c r="AY34" i="10"/>
  <c r="DY34" i="10" s="1"/>
  <c r="DZ34" i="10" s="1"/>
  <c r="AU34" i="10"/>
  <c r="AF34" i="10"/>
  <c r="T34" i="10"/>
  <c r="DW34" i="10" s="1"/>
  <c r="DX34" i="10" s="1"/>
  <c r="P34" i="10"/>
  <c r="DU33" i="10"/>
  <c r="DI33" i="10"/>
  <c r="EC33" i="10" s="1"/>
  <c r="ED33" i="10" s="1"/>
  <c r="DE33" i="10"/>
  <c r="CP33" i="10"/>
  <c r="CD33" i="10"/>
  <c r="EA33" i="10" s="1"/>
  <c r="BZ33" i="10"/>
  <c r="BK33" i="10"/>
  <c r="AY33" i="10"/>
  <c r="DY33" i="10" s="1"/>
  <c r="DZ33" i="10" s="1"/>
  <c r="AU33" i="10"/>
  <c r="AF33" i="10"/>
  <c r="EG33" i="10" s="1"/>
  <c r="T33" i="10"/>
  <c r="DW33" i="10" s="1"/>
  <c r="DX33" i="10" s="1"/>
  <c r="P33" i="10"/>
  <c r="DU32" i="10"/>
  <c r="DI32" i="10"/>
  <c r="EC32" i="10" s="1"/>
  <c r="ED32" i="10" s="1"/>
  <c r="DE32" i="10"/>
  <c r="CP32" i="10"/>
  <c r="CD32" i="10"/>
  <c r="EA32" i="10" s="1"/>
  <c r="BZ32" i="10"/>
  <c r="BK32" i="10"/>
  <c r="AY32" i="10"/>
  <c r="DY32" i="10" s="1"/>
  <c r="DZ32" i="10" s="1"/>
  <c r="AU32" i="10"/>
  <c r="AF32" i="10"/>
  <c r="EG32" i="10" s="1"/>
  <c r="T32" i="10"/>
  <c r="DW32" i="10" s="1"/>
  <c r="DX32" i="10" s="1"/>
  <c r="P32" i="10"/>
  <c r="DU31" i="10"/>
  <c r="DI31" i="10"/>
  <c r="EC31" i="10" s="1"/>
  <c r="ED31" i="10" s="1"/>
  <c r="DE31" i="10"/>
  <c r="CP31" i="10"/>
  <c r="CD31" i="10"/>
  <c r="EA31" i="10" s="1"/>
  <c r="BZ31" i="10"/>
  <c r="BK31" i="10"/>
  <c r="AY31" i="10"/>
  <c r="DY31" i="10" s="1"/>
  <c r="DZ31" i="10" s="1"/>
  <c r="AU31" i="10"/>
  <c r="AF31" i="10"/>
  <c r="T31" i="10"/>
  <c r="DW31" i="10" s="1"/>
  <c r="DX31" i="10" s="1"/>
  <c r="P31" i="10"/>
  <c r="DU30" i="10"/>
  <c r="DI30" i="10"/>
  <c r="EC30" i="10" s="1"/>
  <c r="ED30" i="10" s="1"/>
  <c r="DE30" i="10"/>
  <c r="CP30" i="10"/>
  <c r="CD30" i="10"/>
  <c r="EA30" i="10" s="1"/>
  <c r="BZ30" i="10"/>
  <c r="BK30" i="10"/>
  <c r="AY30" i="10"/>
  <c r="DY30" i="10" s="1"/>
  <c r="DZ30" i="10" s="1"/>
  <c r="AU30" i="10"/>
  <c r="AF30" i="10"/>
  <c r="T30" i="10"/>
  <c r="DW30" i="10" s="1"/>
  <c r="DX30" i="10" s="1"/>
  <c r="P30" i="10"/>
  <c r="DU29" i="10"/>
  <c r="DI29" i="10"/>
  <c r="EC29" i="10" s="1"/>
  <c r="ED29" i="10" s="1"/>
  <c r="DE29" i="10"/>
  <c r="CP29" i="10"/>
  <c r="CD29" i="10"/>
  <c r="EA29" i="10" s="1"/>
  <c r="EE29" i="10" s="1"/>
  <c r="BZ29" i="10"/>
  <c r="BK29" i="10"/>
  <c r="AY29" i="10"/>
  <c r="DY29" i="10" s="1"/>
  <c r="DZ29" i="10" s="1"/>
  <c r="AU29" i="10"/>
  <c r="AF29" i="10"/>
  <c r="EG29" i="10" s="1"/>
  <c r="T29" i="10"/>
  <c r="DW29" i="10" s="1"/>
  <c r="DX29" i="10" s="1"/>
  <c r="P29" i="10"/>
  <c r="DU28" i="10"/>
  <c r="DI28" i="10"/>
  <c r="EC28" i="10" s="1"/>
  <c r="ED28" i="10" s="1"/>
  <c r="DE28" i="10"/>
  <c r="CP28" i="10"/>
  <c r="CD28" i="10"/>
  <c r="EA28" i="10" s="1"/>
  <c r="EE28" i="10" s="1"/>
  <c r="BZ28" i="10"/>
  <c r="BK28" i="10"/>
  <c r="AY28" i="10"/>
  <c r="DY28" i="10" s="1"/>
  <c r="DZ28" i="10" s="1"/>
  <c r="AU28" i="10"/>
  <c r="AF28" i="10"/>
  <c r="T28" i="10"/>
  <c r="DW28" i="10" s="1"/>
  <c r="DX28" i="10" s="1"/>
  <c r="P28" i="10"/>
  <c r="DU27" i="10"/>
  <c r="DI27" i="10"/>
  <c r="EC27" i="10" s="1"/>
  <c r="ED27" i="10" s="1"/>
  <c r="DE27" i="10"/>
  <c r="CP27" i="10"/>
  <c r="CD27" i="10"/>
  <c r="EA27" i="10" s="1"/>
  <c r="BZ27" i="10"/>
  <c r="BK27" i="10"/>
  <c r="AY27" i="10"/>
  <c r="DY27" i="10" s="1"/>
  <c r="DZ27" i="10" s="1"/>
  <c r="AU27" i="10"/>
  <c r="AF27" i="10"/>
  <c r="T27" i="10"/>
  <c r="DW27" i="10" s="1"/>
  <c r="DX27" i="10" s="1"/>
  <c r="P27" i="10"/>
  <c r="DU26" i="10"/>
  <c r="DI26" i="10"/>
  <c r="EC26" i="10" s="1"/>
  <c r="ED26" i="10" s="1"/>
  <c r="DE26" i="10"/>
  <c r="CP26" i="10"/>
  <c r="CD26" i="10"/>
  <c r="EA26" i="10" s="1"/>
  <c r="BZ26" i="10"/>
  <c r="BK26" i="10"/>
  <c r="AY26" i="10"/>
  <c r="DY26" i="10" s="1"/>
  <c r="DZ26" i="10" s="1"/>
  <c r="AU26" i="10"/>
  <c r="AF26" i="10"/>
  <c r="T26" i="10"/>
  <c r="DW26" i="10" s="1"/>
  <c r="DX26" i="10" s="1"/>
  <c r="P26" i="10"/>
  <c r="DU25" i="10"/>
  <c r="DI25" i="10"/>
  <c r="EC25" i="10" s="1"/>
  <c r="ED25" i="10" s="1"/>
  <c r="DE25" i="10"/>
  <c r="CP25" i="10"/>
  <c r="CD25" i="10"/>
  <c r="EA25" i="10" s="1"/>
  <c r="BZ25" i="10"/>
  <c r="BK25" i="10"/>
  <c r="AY25" i="10"/>
  <c r="DY25" i="10" s="1"/>
  <c r="DZ25" i="10" s="1"/>
  <c r="AU25" i="10"/>
  <c r="AF25" i="10"/>
  <c r="EG25" i="10" s="1"/>
  <c r="T25" i="10"/>
  <c r="DW25" i="10" s="1"/>
  <c r="DX25" i="10" s="1"/>
  <c r="P25" i="10"/>
  <c r="DU24" i="10"/>
  <c r="DI24" i="10"/>
  <c r="EC24" i="10" s="1"/>
  <c r="ED24" i="10" s="1"/>
  <c r="DE24" i="10"/>
  <c r="CP24" i="10"/>
  <c r="CD24" i="10"/>
  <c r="EA24" i="10" s="1"/>
  <c r="EE24" i="10" s="1"/>
  <c r="BZ24" i="10"/>
  <c r="BK24" i="10"/>
  <c r="AY24" i="10"/>
  <c r="DY24" i="10" s="1"/>
  <c r="DZ24" i="10" s="1"/>
  <c r="AU24" i="10"/>
  <c r="AF24" i="10"/>
  <c r="EG24" i="10" s="1"/>
  <c r="T24" i="10"/>
  <c r="DW24" i="10" s="1"/>
  <c r="DX24" i="10" s="1"/>
  <c r="P24" i="10"/>
  <c r="DU23" i="10"/>
  <c r="DI23" i="10"/>
  <c r="EC23" i="10" s="1"/>
  <c r="ED23" i="10" s="1"/>
  <c r="DE23" i="10"/>
  <c r="CP23" i="10"/>
  <c r="CD23" i="10"/>
  <c r="EA23" i="10" s="1"/>
  <c r="BZ23" i="10"/>
  <c r="BK23" i="10"/>
  <c r="AY23" i="10"/>
  <c r="DY23" i="10" s="1"/>
  <c r="DZ23" i="10" s="1"/>
  <c r="AU23" i="10"/>
  <c r="AF23" i="10"/>
  <c r="EG23" i="10" s="1"/>
  <c r="T23" i="10"/>
  <c r="DW23" i="10" s="1"/>
  <c r="DX23" i="10" s="1"/>
  <c r="P23" i="10"/>
  <c r="DU22" i="10"/>
  <c r="DI22" i="10"/>
  <c r="EC22" i="10" s="1"/>
  <c r="ED22" i="10" s="1"/>
  <c r="DE22" i="10"/>
  <c r="CP22" i="10"/>
  <c r="CD22" i="10"/>
  <c r="EA22" i="10" s="1"/>
  <c r="BZ22" i="10"/>
  <c r="BK22" i="10"/>
  <c r="AY22" i="10"/>
  <c r="DY22" i="10" s="1"/>
  <c r="DZ22" i="10" s="1"/>
  <c r="AU22" i="10"/>
  <c r="AF22" i="10"/>
  <c r="EG22" i="10" s="1"/>
  <c r="T22" i="10"/>
  <c r="DW22" i="10" s="1"/>
  <c r="DX22" i="10" s="1"/>
  <c r="P22" i="10"/>
  <c r="DU21" i="10"/>
  <c r="DI21" i="10"/>
  <c r="EC21" i="10" s="1"/>
  <c r="ED21" i="10" s="1"/>
  <c r="DE21" i="10"/>
  <c r="CP21" i="10"/>
  <c r="CD21" i="10"/>
  <c r="EA21" i="10" s="1"/>
  <c r="BZ21" i="10"/>
  <c r="BK21" i="10"/>
  <c r="AY21" i="10"/>
  <c r="DY21" i="10" s="1"/>
  <c r="DZ21" i="10" s="1"/>
  <c r="AU21" i="10"/>
  <c r="AF21" i="10"/>
  <c r="EG21" i="10" s="1"/>
  <c r="T21" i="10"/>
  <c r="DW21" i="10" s="1"/>
  <c r="DX21" i="10" s="1"/>
  <c r="P21" i="10"/>
  <c r="DU19" i="10"/>
  <c r="DI19" i="10"/>
  <c r="EC19" i="10" s="1"/>
  <c r="ED19" i="10" s="1"/>
  <c r="DE19" i="10"/>
  <c r="CP19" i="10"/>
  <c r="CD19" i="10"/>
  <c r="EA19" i="10" s="1"/>
  <c r="EE19" i="10" s="1"/>
  <c r="BZ19" i="10"/>
  <c r="BK19" i="10"/>
  <c r="AY19" i="10"/>
  <c r="DY19" i="10" s="1"/>
  <c r="DZ19" i="10" s="1"/>
  <c r="AU19" i="10"/>
  <c r="AF19" i="10"/>
  <c r="T19" i="10"/>
  <c r="DW19" i="10" s="1"/>
  <c r="DX19" i="10" s="1"/>
  <c r="P19" i="10"/>
  <c r="DU18" i="10"/>
  <c r="DI18" i="10"/>
  <c r="EC18" i="10" s="1"/>
  <c r="ED18" i="10" s="1"/>
  <c r="DE18" i="10"/>
  <c r="CP18" i="10"/>
  <c r="CD18" i="10"/>
  <c r="EA18" i="10" s="1"/>
  <c r="BZ18" i="10"/>
  <c r="BK18" i="10"/>
  <c r="AY18" i="10"/>
  <c r="DY18" i="10" s="1"/>
  <c r="DZ18" i="10" s="1"/>
  <c r="AU18" i="10"/>
  <c r="AF18" i="10"/>
  <c r="T18" i="10"/>
  <c r="DW18" i="10" s="1"/>
  <c r="DX18" i="10" s="1"/>
  <c r="P18" i="10"/>
  <c r="DU17" i="10"/>
  <c r="DI17" i="10"/>
  <c r="EC17" i="10" s="1"/>
  <c r="ED17" i="10" s="1"/>
  <c r="DE17" i="10"/>
  <c r="CP17" i="10"/>
  <c r="CD17" i="10"/>
  <c r="EA17" i="10" s="1"/>
  <c r="BZ17" i="10"/>
  <c r="BK17" i="10"/>
  <c r="AY17" i="10"/>
  <c r="DY17" i="10" s="1"/>
  <c r="DZ17" i="10" s="1"/>
  <c r="AU17" i="10"/>
  <c r="AF17" i="10"/>
  <c r="T17" i="10"/>
  <c r="DW17" i="10" s="1"/>
  <c r="DX17" i="10" s="1"/>
  <c r="P17" i="10"/>
  <c r="DU16" i="10"/>
  <c r="DI16" i="10"/>
  <c r="EC16" i="10" s="1"/>
  <c r="ED16" i="10" s="1"/>
  <c r="DE16" i="10"/>
  <c r="CP16" i="10"/>
  <c r="CD16" i="10"/>
  <c r="EA16" i="10" s="1"/>
  <c r="EE16" i="10" s="1"/>
  <c r="BZ16" i="10"/>
  <c r="BK16" i="10"/>
  <c r="AY16" i="10"/>
  <c r="DY16" i="10" s="1"/>
  <c r="DZ16" i="10" s="1"/>
  <c r="AU16" i="10"/>
  <c r="AF16" i="10"/>
  <c r="T16" i="10"/>
  <c r="DW16" i="10" s="1"/>
  <c r="DX16" i="10" s="1"/>
  <c r="P16" i="10"/>
  <c r="DU15" i="10"/>
  <c r="DI15" i="10"/>
  <c r="EC15" i="10" s="1"/>
  <c r="ED15" i="10" s="1"/>
  <c r="DE15" i="10"/>
  <c r="CP15" i="10"/>
  <c r="CD15" i="10"/>
  <c r="EA15" i="10" s="1"/>
  <c r="BZ15" i="10"/>
  <c r="BK15" i="10"/>
  <c r="AY15" i="10"/>
  <c r="DY15" i="10" s="1"/>
  <c r="DZ15" i="10" s="1"/>
  <c r="AU15" i="10"/>
  <c r="AF15" i="10"/>
  <c r="T15" i="10"/>
  <c r="DW15" i="10" s="1"/>
  <c r="DX15" i="10" s="1"/>
  <c r="P15" i="10"/>
  <c r="DU14" i="10"/>
  <c r="DI14" i="10"/>
  <c r="EC14" i="10" s="1"/>
  <c r="ED14" i="10" s="1"/>
  <c r="DE14" i="10"/>
  <c r="CP14" i="10"/>
  <c r="CD14" i="10"/>
  <c r="EA14" i="10" s="1"/>
  <c r="BZ14" i="10"/>
  <c r="BK14" i="10"/>
  <c r="AY14" i="10"/>
  <c r="DY14" i="10" s="1"/>
  <c r="DZ14" i="10" s="1"/>
  <c r="AU14" i="10"/>
  <c r="AF14" i="10"/>
  <c r="T14" i="10"/>
  <c r="DW14" i="10" s="1"/>
  <c r="DX14" i="10" s="1"/>
  <c r="P14" i="10"/>
  <c r="DU13" i="10"/>
  <c r="DI13" i="10"/>
  <c r="EC13" i="10" s="1"/>
  <c r="ED13" i="10" s="1"/>
  <c r="DE13" i="10"/>
  <c r="CP13" i="10"/>
  <c r="CD13" i="10"/>
  <c r="EA13" i="10" s="1"/>
  <c r="BZ13" i="10"/>
  <c r="BK13" i="10"/>
  <c r="AY13" i="10"/>
  <c r="DY13" i="10" s="1"/>
  <c r="DZ13" i="10" s="1"/>
  <c r="AU13" i="10"/>
  <c r="AF13" i="10"/>
  <c r="T13" i="10"/>
  <c r="DW13" i="10" s="1"/>
  <c r="DX13" i="10" s="1"/>
  <c r="P13" i="10"/>
  <c r="DU12" i="10"/>
  <c r="DI12" i="10"/>
  <c r="DE12" i="10"/>
  <c r="CP12" i="10"/>
  <c r="CD12" i="10"/>
  <c r="CD60" i="10" s="1"/>
  <c r="BZ12" i="10"/>
  <c r="BK12" i="10"/>
  <c r="AY12" i="10"/>
  <c r="DY12" i="10" s="1"/>
  <c r="DZ12" i="10" s="1"/>
  <c r="AU12" i="10"/>
  <c r="AF12" i="10"/>
  <c r="EG12" i="10" s="1"/>
  <c r="T12" i="10"/>
  <c r="DW12" i="10" s="1"/>
  <c r="DX12" i="10" s="1"/>
  <c r="P12" i="10"/>
  <c r="EG11" i="10"/>
  <c r="DB8" i="10"/>
  <c r="BW8" i="10"/>
  <c r="AR8" i="10"/>
  <c r="M8" i="10"/>
  <c r="DU57" i="9"/>
  <c r="DI57" i="9"/>
  <c r="EC57" i="9" s="1"/>
  <c r="ED57" i="9" s="1"/>
  <c r="DE57" i="9"/>
  <c r="CP57" i="9"/>
  <c r="CD57" i="9"/>
  <c r="EA57" i="9" s="1"/>
  <c r="BZ57" i="9"/>
  <c r="BK57" i="9"/>
  <c r="AY57" i="9"/>
  <c r="DY57" i="9" s="1"/>
  <c r="DZ57" i="9" s="1"/>
  <c r="AU57" i="9"/>
  <c r="AF57" i="9"/>
  <c r="T57" i="9"/>
  <c r="DW57" i="9" s="1"/>
  <c r="DX57" i="9" s="1"/>
  <c r="P57" i="9"/>
  <c r="DU56" i="9"/>
  <c r="DI56" i="9"/>
  <c r="EC56" i="9" s="1"/>
  <c r="ED56" i="9" s="1"/>
  <c r="DE56" i="9"/>
  <c r="CP56" i="9"/>
  <c r="CD56" i="9"/>
  <c r="EA56" i="9" s="1"/>
  <c r="EB56" i="9" s="1"/>
  <c r="BZ56" i="9"/>
  <c r="BK56" i="9"/>
  <c r="AY56" i="9"/>
  <c r="DY56" i="9" s="1"/>
  <c r="DZ56" i="9" s="1"/>
  <c r="AU56" i="9"/>
  <c r="AF56" i="9"/>
  <c r="T56" i="9"/>
  <c r="DW56" i="9" s="1"/>
  <c r="DX56" i="9" s="1"/>
  <c r="P56" i="9"/>
  <c r="DU55" i="9"/>
  <c r="DI55" i="9"/>
  <c r="EC55" i="9" s="1"/>
  <c r="ED55" i="9" s="1"/>
  <c r="DE55" i="9"/>
  <c r="CP55" i="9"/>
  <c r="CD55" i="9"/>
  <c r="EA55" i="9" s="1"/>
  <c r="BZ55" i="9"/>
  <c r="BK55" i="9"/>
  <c r="AY55" i="9"/>
  <c r="DY55" i="9" s="1"/>
  <c r="DZ55" i="9" s="1"/>
  <c r="AU55" i="9"/>
  <c r="AF55" i="9"/>
  <c r="EG55" i="9" s="1"/>
  <c r="T55" i="9"/>
  <c r="DW55" i="9" s="1"/>
  <c r="DX55" i="9" s="1"/>
  <c r="P55" i="9"/>
  <c r="DU54" i="9"/>
  <c r="DI54" i="9"/>
  <c r="EC54" i="9" s="1"/>
  <c r="ED54" i="9" s="1"/>
  <c r="DE54" i="9"/>
  <c r="CP54" i="9"/>
  <c r="CD54" i="9"/>
  <c r="EA54" i="9" s="1"/>
  <c r="BZ54" i="9"/>
  <c r="BK54" i="9"/>
  <c r="AY54" i="9"/>
  <c r="DY54" i="9" s="1"/>
  <c r="DZ54" i="9" s="1"/>
  <c r="AU54" i="9"/>
  <c r="AF54" i="9"/>
  <c r="EG54" i="9" s="1"/>
  <c r="T54" i="9"/>
  <c r="DW54" i="9" s="1"/>
  <c r="DX54" i="9" s="1"/>
  <c r="P54" i="9"/>
  <c r="DU53" i="9"/>
  <c r="DI53" i="9"/>
  <c r="EC53" i="9" s="1"/>
  <c r="ED53" i="9" s="1"/>
  <c r="DE53" i="9"/>
  <c r="CP53" i="9"/>
  <c r="CD53" i="9"/>
  <c r="EA53" i="9" s="1"/>
  <c r="EE53" i="9" s="1"/>
  <c r="BZ53" i="9"/>
  <c r="BK53" i="9"/>
  <c r="AY53" i="9"/>
  <c r="DY53" i="9" s="1"/>
  <c r="DZ53" i="9" s="1"/>
  <c r="AU53" i="9"/>
  <c r="AF53" i="9"/>
  <c r="EG53" i="9" s="1"/>
  <c r="T53" i="9"/>
  <c r="DW53" i="9" s="1"/>
  <c r="DX53" i="9" s="1"/>
  <c r="P53" i="9"/>
  <c r="DU52" i="9"/>
  <c r="DI52" i="9"/>
  <c r="EC52" i="9" s="1"/>
  <c r="ED52" i="9" s="1"/>
  <c r="DE52" i="9"/>
  <c r="CP52" i="9"/>
  <c r="CD52" i="9"/>
  <c r="EA52" i="9" s="1"/>
  <c r="EB52" i="9" s="1"/>
  <c r="BZ52" i="9"/>
  <c r="BK52" i="9"/>
  <c r="AY52" i="9"/>
  <c r="DY52" i="9" s="1"/>
  <c r="DZ52" i="9" s="1"/>
  <c r="AU52" i="9"/>
  <c r="AF52" i="9"/>
  <c r="T52" i="9"/>
  <c r="DW52" i="9" s="1"/>
  <c r="DX52" i="9" s="1"/>
  <c r="P52" i="9"/>
  <c r="DU51" i="9"/>
  <c r="DI51" i="9"/>
  <c r="EC51" i="9" s="1"/>
  <c r="ED51" i="9" s="1"/>
  <c r="DE51" i="9"/>
  <c r="CP51" i="9"/>
  <c r="CD51" i="9"/>
  <c r="EA51" i="9" s="1"/>
  <c r="BZ51" i="9"/>
  <c r="BK51" i="9"/>
  <c r="AY51" i="9"/>
  <c r="DY51" i="9" s="1"/>
  <c r="DZ51" i="9" s="1"/>
  <c r="AU51" i="9"/>
  <c r="AF51" i="9"/>
  <c r="EG51" i="9" s="1"/>
  <c r="T51" i="9"/>
  <c r="DW51" i="9" s="1"/>
  <c r="DX51" i="9" s="1"/>
  <c r="P51" i="9"/>
  <c r="DU50" i="9"/>
  <c r="DI50" i="9"/>
  <c r="EC50" i="9" s="1"/>
  <c r="ED50" i="9" s="1"/>
  <c r="DE50" i="9"/>
  <c r="CP50" i="9"/>
  <c r="CD50" i="9"/>
  <c r="EA50" i="9" s="1"/>
  <c r="BZ50" i="9"/>
  <c r="BK50" i="9"/>
  <c r="AY50" i="9"/>
  <c r="DY50" i="9" s="1"/>
  <c r="DZ50" i="9" s="1"/>
  <c r="AU50" i="9"/>
  <c r="AF50" i="9"/>
  <c r="EG50" i="9" s="1"/>
  <c r="T50" i="9"/>
  <c r="DW50" i="9" s="1"/>
  <c r="DX50" i="9" s="1"/>
  <c r="P50" i="9"/>
  <c r="DU49" i="9"/>
  <c r="DI49" i="9"/>
  <c r="EC49" i="9" s="1"/>
  <c r="ED49" i="9" s="1"/>
  <c r="DE49" i="9"/>
  <c r="CP49" i="9"/>
  <c r="CD49" i="9"/>
  <c r="EA49" i="9" s="1"/>
  <c r="BZ49" i="9"/>
  <c r="BK49" i="9"/>
  <c r="AY49" i="9"/>
  <c r="DY49" i="9" s="1"/>
  <c r="DZ49" i="9" s="1"/>
  <c r="AU49" i="9"/>
  <c r="AF49" i="9"/>
  <c r="EG49" i="9" s="1"/>
  <c r="T49" i="9"/>
  <c r="DW49" i="9" s="1"/>
  <c r="DX49" i="9" s="1"/>
  <c r="P49" i="9"/>
  <c r="DU48" i="9"/>
  <c r="DI48" i="9"/>
  <c r="EC48" i="9" s="1"/>
  <c r="ED48" i="9" s="1"/>
  <c r="DE48" i="9"/>
  <c r="CP48" i="9"/>
  <c r="CD48" i="9"/>
  <c r="EA48" i="9" s="1"/>
  <c r="BZ48" i="9"/>
  <c r="BK48" i="9"/>
  <c r="AY48" i="9"/>
  <c r="DY48" i="9" s="1"/>
  <c r="DZ48" i="9" s="1"/>
  <c r="AU48" i="9"/>
  <c r="AF48" i="9"/>
  <c r="EG48" i="9" s="1"/>
  <c r="T48" i="9"/>
  <c r="DW48" i="9" s="1"/>
  <c r="DX48" i="9" s="1"/>
  <c r="P48" i="9"/>
  <c r="DU47" i="9"/>
  <c r="DI47" i="9"/>
  <c r="EC47" i="9" s="1"/>
  <c r="ED47" i="9" s="1"/>
  <c r="DE47" i="9"/>
  <c r="CP47" i="9"/>
  <c r="CD47" i="9"/>
  <c r="EA47" i="9" s="1"/>
  <c r="BZ47" i="9"/>
  <c r="BK47" i="9"/>
  <c r="AY47" i="9"/>
  <c r="DY47" i="9" s="1"/>
  <c r="DZ47" i="9" s="1"/>
  <c r="AU47" i="9"/>
  <c r="AF47" i="9"/>
  <c r="EG47" i="9" s="1"/>
  <c r="T47" i="9"/>
  <c r="DW47" i="9" s="1"/>
  <c r="DX47" i="9" s="1"/>
  <c r="P47" i="9"/>
  <c r="DU46" i="9"/>
  <c r="DI46" i="9"/>
  <c r="EC46" i="9" s="1"/>
  <c r="ED46" i="9" s="1"/>
  <c r="DE46" i="9"/>
  <c r="CP46" i="9"/>
  <c r="CD46" i="9"/>
  <c r="EA46" i="9" s="1"/>
  <c r="BZ46" i="9"/>
  <c r="BK46" i="9"/>
  <c r="AY46" i="9"/>
  <c r="DY46" i="9" s="1"/>
  <c r="DZ46" i="9" s="1"/>
  <c r="AU46" i="9"/>
  <c r="AF46" i="9"/>
  <c r="EG46" i="9" s="1"/>
  <c r="T46" i="9"/>
  <c r="DW46" i="9" s="1"/>
  <c r="DX46" i="9" s="1"/>
  <c r="P46" i="9"/>
  <c r="DU45" i="9"/>
  <c r="DI45" i="9"/>
  <c r="EC45" i="9" s="1"/>
  <c r="ED45" i="9" s="1"/>
  <c r="DE45" i="9"/>
  <c r="CP45" i="9"/>
  <c r="CD45" i="9"/>
  <c r="EA45" i="9" s="1"/>
  <c r="BZ45" i="9"/>
  <c r="BK45" i="9"/>
  <c r="AY45" i="9"/>
  <c r="DY45" i="9" s="1"/>
  <c r="DZ45" i="9" s="1"/>
  <c r="AU45" i="9"/>
  <c r="AF45" i="9"/>
  <c r="T45" i="9"/>
  <c r="DW45" i="9" s="1"/>
  <c r="DX45" i="9" s="1"/>
  <c r="P45" i="9"/>
  <c r="DU44" i="9"/>
  <c r="DI44" i="9"/>
  <c r="EC44" i="9" s="1"/>
  <c r="ED44" i="9" s="1"/>
  <c r="DE44" i="9"/>
  <c r="CP44" i="9"/>
  <c r="CD44" i="9"/>
  <c r="EA44" i="9" s="1"/>
  <c r="BZ44" i="9"/>
  <c r="BK44" i="9"/>
  <c r="AY44" i="9"/>
  <c r="DY44" i="9" s="1"/>
  <c r="DZ44" i="9" s="1"/>
  <c r="AU44" i="9"/>
  <c r="AF44" i="9"/>
  <c r="EG44" i="9" s="1"/>
  <c r="T44" i="9"/>
  <c r="DW44" i="9" s="1"/>
  <c r="DX44" i="9" s="1"/>
  <c r="P44" i="9"/>
  <c r="DU43" i="9"/>
  <c r="DI43" i="9"/>
  <c r="EC43" i="9" s="1"/>
  <c r="ED43" i="9" s="1"/>
  <c r="DE43" i="9"/>
  <c r="CP43" i="9"/>
  <c r="CD43" i="9"/>
  <c r="EA43" i="9" s="1"/>
  <c r="BZ43" i="9"/>
  <c r="BK43" i="9"/>
  <c r="AY43" i="9"/>
  <c r="DY43" i="9" s="1"/>
  <c r="DZ43" i="9" s="1"/>
  <c r="AU43" i="9"/>
  <c r="AF43" i="9"/>
  <c r="EG43" i="9" s="1"/>
  <c r="T43" i="9"/>
  <c r="DW43" i="9" s="1"/>
  <c r="DX43" i="9" s="1"/>
  <c r="P43" i="9"/>
  <c r="DU42" i="9"/>
  <c r="DI42" i="9"/>
  <c r="EC42" i="9" s="1"/>
  <c r="ED42" i="9" s="1"/>
  <c r="DE42" i="9"/>
  <c r="CP42" i="9"/>
  <c r="CD42" i="9"/>
  <c r="EA42" i="9" s="1"/>
  <c r="BZ42" i="9"/>
  <c r="BK42" i="9"/>
  <c r="AY42" i="9"/>
  <c r="DY42" i="9" s="1"/>
  <c r="DZ42" i="9" s="1"/>
  <c r="AU42" i="9"/>
  <c r="AF42" i="9"/>
  <c r="EG42" i="9" s="1"/>
  <c r="T42" i="9"/>
  <c r="DW42" i="9" s="1"/>
  <c r="DX42" i="9" s="1"/>
  <c r="P42" i="9"/>
  <c r="DU40" i="9"/>
  <c r="DI40" i="9"/>
  <c r="EC40" i="9" s="1"/>
  <c r="ED40" i="9" s="1"/>
  <c r="DE40" i="9"/>
  <c r="CP40" i="9"/>
  <c r="CD40" i="9"/>
  <c r="EA40" i="9" s="1"/>
  <c r="BZ40" i="9"/>
  <c r="BK40" i="9"/>
  <c r="AY40" i="9"/>
  <c r="DY40" i="9" s="1"/>
  <c r="DZ40" i="9" s="1"/>
  <c r="AU40" i="9"/>
  <c r="AF40" i="9"/>
  <c r="T40" i="9"/>
  <c r="DW40" i="9" s="1"/>
  <c r="DX40" i="9" s="1"/>
  <c r="P40" i="9"/>
  <c r="DU38" i="9"/>
  <c r="DI38" i="9"/>
  <c r="EC38" i="9" s="1"/>
  <c r="ED38" i="9" s="1"/>
  <c r="DE38" i="9"/>
  <c r="CP38" i="9"/>
  <c r="CD38" i="9"/>
  <c r="EA38" i="9" s="1"/>
  <c r="EB38" i="9" s="1"/>
  <c r="BZ38" i="9"/>
  <c r="BK38" i="9"/>
  <c r="AY38" i="9"/>
  <c r="DY38" i="9" s="1"/>
  <c r="DZ38" i="9" s="1"/>
  <c r="AU38" i="9"/>
  <c r="AF38" i="9"/>
  <c r="T38" i="9"/>
  <c r="DW38" i="9" s="1"/>
  <c r="DX38" i="9" s="1"/>
  <c r="P38" i="9"/>
  <c r="DU37" i="9"/>
  <c r="DI37" i="9"/>
  <c r="EC37" i="9" s="1"/>
  <c r="ED37" i="9" s="1"/>
  <c r="DE37" i="9"/>
  <c r="CP37" i="9"/>
  <c r="CD37" i="9"/>
  <c r="EA37" i="9" s="1"/>
  <c r="BZ37" i="9"/>
  <c r="BK37" i="9"/>
  <c r="AY37" i="9"/>
  <c r="DY37" i="9" s="1"/>
  <c r="DZ37" i="9" s="1"/>
  <c r="AU37" i="9"/>
  <c r="AF37" i="9"/>
  <c r="EG37" i="9" s="1"/>
  <c r="T37" i="9"/>
  <c r="DW37" i="9" s="1"/>
  <c r="DX37" i="9" s="1"/>
  <c r="P37" i="9"/>
  <c r="DU36" i="9"/>
  <c r="DI36" i="9"/>
  <c r="EC36" i="9" s="1"/>
  <c r="ED36" i="9" s="1"/>
  <c r="DE36" i="9"/>
  <c r="CP36" i="9"/>
  <c r="CD36" i="9"/>
  <c r="EA36" i="9" s="1"/>
  <c r="BZ36" i="9"/>
  <c r="BK36" i="9"/>
  <c r="AY36" i="9"/>
  <c r="DY36" i="9" s="1"/>
  <c r="DZ36" i="9" s="1"/>
  <c r="AU36" i="9"/>
  <c r="AF36" i="9"/>
  <c r="T36" i="9"/>
  <c r="DW36" i="9" s="1"/>
  <c r="DX36" i="9" s="1"/>
  <c r="P36" i="9"/>
  <c r="DU35" i="9"/>
  <c r="DI35" i="9"/>
  <c r="EC35" i="9" s="1"/>
  <c r="ED35" i="9" s="1"/>
  <c r="DE35" i="9"/>
  <c r="CP35" i="9"/>
  <c r="CD35" i="9"/>
  <c r="EA35" i="9" s="1"/>
  <c r="BZ35" i="9"/>
  <c r="BK35" i="9"/>
  <c r="AY35" i="9"/>
  <c r="DY35" i="9" s="1"/>
  <c r="DZ35" i="9" s="1"/>
  <c r="AU35" i="9"/>
  <c r="AF35" i="9"/>
  <c r="EG35" i="9" s="1"/>
  <c r="T35" i="9"/>
  <c r="DW35" i="9" s="1"/>
  <c r="DX35" i="9" s="1"/>
  <c r="P35" i="9"/>
  <c r="DU34" i="9"/>
  <c r="DI34" i="9"/>
  <c r="EC34" i="9" s="1"/>
  <c r="ED34" i="9" s="1"/>
  <c r="DE34" i="9"/>
  <c r="CP34" i="9"/>
  <c r="CD34" i="9"/>
  <c r="EA34" i="9" s="1"/>
  <c r="EB34" i="9" s="1"/>
  <c r="BZ34" i="9"/>
  <c r="BK34" i="9"/>
  <c r="AY34" i="9"/>
  <c r="DY34" i="9" s="1"/>
  <c r="DZ34" i="9" s="1"/>
  <c r="AU34" i="9"/>
  <c r="AF34" i="9"/>
  <c r="T34" i="9"/>
  <c r="DW34" i="9" s="1"/>
  <c r="DX34" i="9" s="1"/>
  <c r="P34" i="9"/>
  <c r="DU33" i="9"/>
  <c r="DI33" i="9"/>
  <c r="EC33" i="9" s="1"/>
  <c r="ED33" i="9" s="1"/>
  <c r="DE33" i="9"/>
  <c r="CP33" i="9"/>
  <c r="CD33" i="9"/>
  <c r="EA33" i="9" s="1"/>
  <c r="BZ33" i="9"/>
  <c r="BK33" i="9"/>
  <c r="AY33" i="9"/>
  <c r="DY33" i="9" s="1"/>
  <c r="DZ33" i="9" s="1"/>
  <c r="AU33" i="9"/>
  <c r="AF33" i="9"/>
  <c r="EG33" i="9" s="1"/>
  <c r="T33" i="9"/>
  <c r="DW33" i="9" s="1"/>
  <c r="DX33" i="9" s="1"/>
  <c r="P33" i="9"/>
  <c r="DU32" i="9"/>
  <c r="DI32" i="9"/>
  <c r="EC32" i="9" s="1"/>
  <c r="ED32" i="9" s="1"/>
  <c r="DE32" i="9"/>
  <c r="CP32" i="9"/>
  <c r="CD32" i="9"/>
  <c r="EA32" i="9" s="1"/>
  <c r="BZ32" i="9"/>
  <c r="BK32" i="9"/>
  <c r="AY32" i="9"/>
  <c r="DY32" i="9" s="1"/>
  <c r="DZ32" i="9" s="1"/>
  <c r="AU32" i="9"/>
  <c r="AF32" i="9"/>
  <c r="EG32" i="9" s="1"/>
  <c r="T32" i="9"/>
  <c r="DW32" i="9" s="1"/>
  <c r="DX32" i="9" s="1"/>
  <c r="P32" i="9"/>
  <c r="DU31" i="9"/>
  <c r="DI31" i="9"/>
  <c r="EC31" i="9" s="1"/>
  <c r="ED31" i="9" s="1"/>
  <c r="DE31" i="9"/>
  <c r="CP31" i="9"/>
  <c r="CD31" i="9"/>
  <c r="EA31" i="9" s="1"/>
  <c r="BZ31" i="9"/>
  <c r="BK31" i="9"/>
  <c r="AY31" i="9"/>
  <c r="DY31" i="9" s="1"/>
  <c r="DZ31" i="9" s="1"/>
  <c r="AU31" i="9"/>
  <c r="AF31" i="9"/>
  <c r="T31" i="9"/>
  <c r="DW31" i="9" s="1"/>
  <c r="DX31" i="9" s="1"/>
  <c r="P31" i="9"/>
  <c r="DU30" i="9"/>
  <c r="DI30" i="9"/>
  <c r="EC30" i="9" s="1"/>
  <c r="ED30" i="9" s="1"/>
  <c r="DE30" i="9"/>
  <c r="CP30" i="9"/>
  <c r="CD30" i="9"/>
  <c r="EA30" i="9" s="1"/>
  <c r="BZ30" i="9"/>
  <c r="BK30" i="9"/>
  <c r="AY30" i="9"/>
  <c r="DY30" i="9" s="1"/>
  <c r="DZ30" i="9" s="1"/>
  <c r="AU30" i="9"/>
  <c r="AF30" i="9"/>
  <c r="T30" i="9"/>
  <c r="DW30" i="9" s="1"/>
  <c r="DX30" i="9" s="1"/>
  <c r="P30" i="9"/>
  <c r="DU29" i="9"/>
  <c r="DI29" i="9"/>
  <c r="EC29" i="9" s="1"/>
  <c r="ED29" i="9" s="1"/>
  <c r="DE29" i="9"/>
  <c r="CP29" i="9"/>
  <c r="CD29" i="9"/>
  <c r="EA29" i="9" s="1"/>
  <c r="BZ29" i="9"/>
  <c r="BK29" i="9"/>
  <c r="AY29" i="9"/>
  <c r="DY29" i="9" s="1"/>
  <c r="DZ29" i="9" s="1"/>
  <c r="AU29" i="9"/>
  <c r="AF29" i="9"/>
  <c r="EG29" i="9" s="1"/>
  <c r="T29" i="9"/>
  <c r="DW29" i="9" s="1"/>
  <c r="DX29" i="9" s="1"/>
  <c r="P29" i="9"/>
  <c r="DU28" i="9"/>
  <c r="DI28" i="9"/>
  <c r="EC28" i="9" s="1"/>
  <c r="ED28" i="9" s="1"/>
  <c r="DE28" i="9"/>
  <c r="CP28" i="9"/>
  <c r="CD28" i="9"/>
  <c r="EA28" i="9" s="1"/>
  <c r="BZ28" i="9"/>
  <c r="BK28" i="9"/>
  <c r="AY28" i="9"/>
  <c r="DY28" i="9" s="1"/>
  <c r="DZ28" i="9" s="1"/>
  <c r="AU28" i="9"/>
  <c r="AF28" i="9"/>
  <c r="T28" i="9"/>
  <c r="DW28" i="9" s="1"/>
  <c r="DX28" i="9" s="1"/>
  <c r="P28" i="9"/>
  <c r="DU27" i="9"/>
  <c r="DI27" i="9"/>
  <c r="EC27" i="9" s="1"/>
  <c r="ED27" i="9" s="1"/>
  <c r="DE27" i="9"/>
  <c r="CP27" i="9"/>
  <c r="CD27" i="9"/>
  <c r="EA27" i="9" s="1"/>
  <c r="BZ27" i="9"/>
  <c r="BK27" i="9"/>
  <c r="AY27" i="9"/>
  <c r="DY27" i="9" s="1"/>
  <c r="DZ27" i="9" s="1"/>
  <c r="AU27" i="9"/>
  <c r="AF27" i="9"/>
  <c r="T27" i="9"/>
  <c r="DW27" i="9" s="1"/>
  <c r="DX27" i="9" s="1"/>
  <c r="P27" i="9"/>
  <c r="DU26" i="9"/>
  <c r="DI26" i="9"/>
  <c r="EC26" i="9" s="1"/>
  <c r="ED26" i="9" s="1"/>
  <c r="DE26" i="9"/>
  <c r="CP26" i="9"/>
  <c r="CD26" i="9"/>
  <c r="EA26" i="9" s="1"/>
  <c r="BZ26" i="9"/>
  <c r="BK26" i="9"/>
  <c r="AY26" i="9"/>
  <c r="DY26" i="9" s="1"/>
  <c r="DZ26" i="9" s="1"/>
  <c r="AU26" i="9"/>
  <c r="AF26" i="9"/>
  <c r="T26" i="9"/>
  <c r="DW26" i="9" s="1"/>
  <c r="DX26" i="9" s="1"/>
  <c r="P26" i="9"/>
  <c r="DU25" i="9"/>
  <c r="DI25" i="9"/>
  <c r="EC25" i="9" s="1"/>
  <c r="ED25" i="9" s="1"/>
  <c r="DE25" i="9"/>
  <c r="CP25" i="9"/>
  <c r="CD25" i="9"/>
  <c r="EA25" i="9" s="1"/>
  <c r="BZ25" i="9"/>
  <c r="BK25" i="9"/>
  <c r="AY25" i="9"/>
  <c r="DY25" i="9" s="1"/>
  <c r="DZ25" i="9" s="1"/>
  <c r="AU25" i="9"/>
  <c r="AF25" i="9"/>
  <c r="T25" i="9"/>
  <c r="DW25" i="9" s="1"/>
  <c r="DX25" i="9" s="1"/>
  <c r="P25" i="9"/>
  <c r="DU24" i="9"/>
  <c r="DI24" i="9"/>
  <c r="EC24" i="9" s="1"/>
  <c r="ED24" i="9" s="1"/>
  <c r="DE24" i="9"/>
  <c r="CP24" i="9"/>
  <c r="CD24" i="9"/>
  <c r="EA24" i="9" s="1"/>
  <c r="BZ24" i="9"/>
  <c r="BK24" i="9"/>
  <c r="AY24" i="9"/>
  <c r="DY24" i="9" s="1"/>
  <c r="DZ24" i="9" s="1"/>
  <c r="AU24" i="9"/>
  <c r="AF24" i="9"/>
  <c r="EG24" i="9" s="1"/>
  <c r="T24" i="9"/>
  <c r="DW24" i="9" s="1"/>
  <c r="DX24" i="9" s="1"/>
  <c r="P24" i="9"/>
  <c r="DU23" i="9"/>
  <c r="DI23" i="9"/>
  <c r="EC23" i="9" s="1"/>
  <c r="ED23" i="9" s="1"/>
  <c r="DE23" i="9"/>
  <c r="CP23" i="9"/>
  <c r="CD23" i="9"/>
  <c r="EA23" i="9" s="1"/>
  <c r="BZ23" i="9"/>
  <c r="BK23" i="9"/>
  <c r="AY23" i="9"/>
  <c r="DY23" i="9" s="1"/>
  <c r="DZ23" i="9" s="1"/>
  <c r="AU23" i="9"/>
  <c r="AF23" i="9"/>
  <c r="EG23" i="9" s="1"/>
  <c r="T23" i="9"/>
  <c r="DW23" i="9" s="1"/>
  <c r="DX23" i="9" s="1"/>
  <c r="P23" i="9"/>
  <c r="DU22" i="9"/>
  <c r="DI22" i="9"/>
  <c r="EC22" i="9" s="1"/>
  <c r="ED22" i="9" s="1"/>
  <c r="DE22" i="9"/>
  <c r="CP22" i="9"/>
  <c r="CD22" i="9"/>
  <c r="EA22" i="9" s="1"/>
  <c r="BZ22" i="9"/>
  <c r="BK22" i="9"/>
  <c r="AY22" i="9"/>
  <c r="DY22" i="9" s="1"/>
  <c r="DZ22" i="9" s="1"/>
  <c r="AU22" i="9"/>
  <c r="AF22" i="9"/>
  <c r="T22" i="9"/>
  <c r="DW22" i="9" s="1"/>
  <c r="DX22" i="9" s="1"/>
  <c r="P22" i="9"/>
  <c r="DU21" i="9"/>
  <c r="DI21" i="9"/>
  <c r="EC21" i="9" s="1"/>
  <c r="ED21" i="9" s="1"/>
  <c r="DE21" i="9"/>
  <c r="CP21" i="9"/>
  <c r="CD21" i="9"/>
  <c r="EA21" i="9" s="1"/>
  <c r="BZ21" i="9"/>
  <c r="BK21" i="9"/>
  <c r="AY21" i="9"/>
  <c r="DY21" i="9" s="1"/>
  <c r="DZ21" i="9" s="1"/>
  <c r="AU21" i="9"/>
  <c r="AF21" i="9"/>
  <c r="EG21" i="9" s="1"/>
  <c r="T21" i="9"/>
  <c r="DW21" i="9" s="1"/>
  <c r="DX21" i="9" s="1"/>
  <c r="P21" i="9"/>
  <c r="DU19" i="9"/>
  <c r="DI19" i="9"/>
  <c r="EC19" i="9" s="1"/>
  <c r="ED19" i="9" s="1"/>
  <c r="DE19" i="9"/>
  <c r="CP19" i="9"/>
  <c r="CD19" i="9"/>
  <c r="EA19" i="9" s="1"/>
  <c r="BZ19" i="9"/>
  <c r="BK19" i="9"/>
  <c r="AY19" i="9"/>
  <c r="DY19" i="9" s="1"/>
  <c r="DZ19" i="9" s="1"/>
  <c r="AU19" i="9"/>
  <c r="AF19" i="9"/>
  <c r="EG19" i="9" s="1"/>
  <c r="T19" i="9"/>
  <c r="DW19" i="9" s="1"/>
  <c r="DX19" i="9" s="1"/>
  <c r="P19" i="9"/>
  <c r="DU18" i="9"/>
  <c r="DI18" i="9"/>
  <c r="EC18" i="9" s="1"/>
  <c r="ED18" i="9" s="1"/>
  <c r="DE18" i="9"/>
  <c r="CP18" i="9"/>
  <c r="CD18" i="9"/>
  <c r="EA18" i="9" s="1"/>
  <c r="BZ18" i="9"/>
  <c r="BK18" i="9"/>
  <c r="AY18" i="9"/>
  <c r="DY18" i="9" s="1"/>
  <c r="DZ18" i="9" s="1"/>
  <c r="AU18" i="9"/>
  <c r="AF18" i="9"/>
  <c r="T18" i="9"/>
  <c r="DW18" i="9" s="1"/>
  <c r="DX18" i="9" s="1"/>
  <c r="P18" i="9"/>
  <c r="DU17" i="9"/>
  <c r="DI17" i="9"/>
  <c r="EC17" i="9" s="1"/>
  <c r="ED17" i="9" s="1"/>
  <c r="DE17" i="9"/>
  <c r="CP17" i="9"/>
  <c r="CD17" i="9"/>
  <c r="EA17" i="9" s="1"/>
  <c r="BZ17" i="9"/>
  <c r="BK17" i="9"/>
  <c r="AY17" i="9"/>
  <c r="DY17" i="9" s="1"/>
  <c r="DZ17" i="9" s="1"/>
  <c r="AU17" i="9"/>
  <c r="AF17" i="9"/>
  <c r="EG17" i="9" s="1"/>
  <c r="T17" i="9"/>
  <c r="DW17" i="9" s="1"/>
  <c r="DX17" i="9" s="1"/>
  <c r="P17" i="9"/>
  <c r="DU16" i="9"/>
  <c r="DI16" i="9"/>
  <c r="EC16" i="9" s="1"/>
  <c r="ED16" i="9" s="1"/>
  <c r="DE16" i="9"/>
  <c r="CP16" i="9"/>
  <c r="CD16" i="9"/>
  <c r="EA16" i="9" s="1"/>
  <c r="BZ16" i="9"/>
  <c r="BK16" i="9"/>
  <c r="AY16" i="9"/>
  <c r="DY16" i="9" s="1"/>
  <c r="DZ16" i="9" s="1"/>
  <c r="AU16" i="9"/>
  <c r="AF16" i="9"/>
  <c r="EG16" i="9" s="1"/>
  <c r="T16" i="9"/>
  <c r="DW16" i="9" s="1"/>
  <c r="DX16" i="9" s="1"/>
  <c r="P16" i="9"/>
  <c r="DU15" i="9"/>
  <c r="DI15" i="9"/>
  <c r="EC15" i="9" s="1"/>
  <c r="ED15" i="9" s="1"/>
  <c r="DE15" i="9"/>
  <c r="CP15" i="9"/>
  <c r="CD15" i="9"/>
  <c r="EA15" i="9" s="1"/>
  <c r="BZ15" i="9"/>
  <c r="BK15" i="9"/>
  <c r="AY15" i="9"/>
  <c r="DY15" i="9" s="1"/>
  <c r="DZ15" i="9" s="1"/>
  <c r="AU15" i="9"/>
  <c r="AF15" i="9"/>
  <c r="EG15" i="9" s="1"/>
  <c r="T15" i="9"/>
  <c r="DW15" i="9" s="1"/>
  <c r="DX15" i="9" s="1"/>
  <c r="P15" i="9"/>
  <c r="DU14" i="9"/>
  <c r="DI14" i="9"/>
  <c r="EC14" i="9" s="1"/>
  <c r="ED14" i="9" s="1"/>
  <c r="DE14" i="9"/>
  <c r="CP14" i="9"/>
  <c r="CD14" i="9"/>
  <c r="EA14" i="9" s="1"/>
  <c r="BZ14" i="9"/>
  <c r="BK14" i="9"/>
  <c r="AY14" i="9"/>
  <c r="DY14" i="9" s="1"/>
  <c r="DZ14" i="9" s="1"/>
  <c r="AU14" i="9"/>
  <c r="AF14" i="9"/>
  <c r="EG14" i="9" s="1"/>
  <c r="T14" i="9"/>
  <c r="DW14" i="9" s="1"/>
  <c r="DX14" i="9" s="1"/>
  <c r="P14" i="9"/>
  <c r="DU13" i="9"/>
  <c r="DI13" i="9"/>
  <c r="EC13" i="9" s="1"/>
  <c r="ED13" i="9" s="1"/>
  <c r="DE13" i="9"/>
  <c r="CP13" i="9"/>
  <c r="CD13" i="9"/>
  <c r="EA13" i="9" s="1"/>
  <c r="BZ13" i="9"/>
  <c r="BK13" i="9"/>
  <c r="AY13" i="9"/>
  <c r="DY13" i="9" s="1"/>
  <c r="DZ13" i="9" s="1"/>
  <c r="AU13" i="9"/>
  <c r="AF13" i="9"/>
  <c r="EG13" i="9" s="1"/>
  <c r="T13" i="9"/>
  <c r="DW13" i="9" s="1"/>
  <c r="DX13" i="9" s="1"/>
  <c r="P13" i="9"/>
  <c r="DU12" i="9"/>
  <c r="DI12" i="9"/>
  <c r="DE12" i="9"/>
  <c r="CP12" i="9"/>
  <c r="CD12" i="9"/>
  <c r="EA12" i="9" s="1"/>
  <c r="BZ12" i="9"/>
  <c r="BK12" i="9"/>
  <c r="AY12" i="9"/>
  <c r="AU12" i="9"/>
  <c r="AF12" i="9"/>
  <c r="T12" i="9"/>
  <c r="DW12" i="9" s="1"/>
  <c r="DX12" i="9" s="1"/>
  <c r="P12" i="9"/>
  <c r="EG11" i="9"/>
  <c r="DB8" i="9"/>
  <c r="BW8" i="9"/>
  <c r="AR8" i="9"/>
  <c r="M8" i="9"/>
  <c r="DU60" i="8"/>
  <c r="DI60" i="8"/>
  <c r="EC60" i="8" s="1"/>
  <c r="ED60" i="8" s="1"/>
  <c r="DE60" i="8"/>
  <c r="CP60" i="8"/>
  <c r="CD60" i="8"/>
  <c r="EA60" i="8" s="1"/>
  <c r="BZ60" i="8"/>
  <c r="BK60" i="8"/>
  <c r="AY60" i="8"/>
  <c r="DY60" i="8" s="1"/>
  <c r="DZ60" i="8" s="1"/>
  <c r="AU60" i="8"/>
  <c r="AF60" i="8"/>
  <c r="EG60" i="8" s="1"/>
  <c r="T60" i="8"/>
  <c r="DW60" i="8" s="1"/>
  <c r="DX60" i="8" s="1"/>
  <c r="P60" i="8"/>
  <c r="DU59" i="8"/>
  <c r="DI59" i="8"/>
  <c r="EC59" i="8" s="1"/>
  <c r="ED59" i="8" s="1"/>
  <c r="DE59" i="8"/>
  <c r="CP59" i="8"/>
  <c r="CD59" i="8"/>
  <c r="EA59" i="8" s="1"/>
  <c r="EB59" i="8" s="1"/>
  <c r="BZ59" i="8"/>
  <c r="BK59" i="8"/>
  <c r="AY59" i="8"/>
  <c r="DY59" i="8" s="1"/>
  <c r="DZ59" i="8" s="1"/>
  <c r="AU59" i="8"/>
  <c r="AF59" i="8"/>
  <c r="T59" i="8"/>
  <c r="DW59" i="8" s="1"/>
  <c r="DX59" i="8" s="1"/>
  <c r="P59" i="8"/>
  <c r="DU58" i="8"/>
  <c r="DI58" i="8"/>
  <c r="EC58" i="8" s="1"/>
  <c r="ED58" i="8" s="1"/>
  <c r="DE58" i="8"/>
  <c r="CP58" i="8"/>
  <c r="CD58" i="8"/>
  <c r="EA58" i="8" s="1"/>
  <c r="BZ58" i="8"/>
  <c r="BK58" i="8"/>
  <c r="AY58" i="8"/>
  <c r="DY58" i="8" s="1"/>
  <c r="DZ58" i="8" s="1"/>
  <c r="AU58" i="8"/>
  <c r="AF58" i="8"/>
  <c r="EG58" i="8" s="1"/>
  <c r="T58" i="8"/>
  <c r="DW58" i="8" s="1"/>
  <c r="DX58" i="8" s="1"/>
  <c r="P58" i="8"/>
  <c r="DU57" i="8"/>
  <c r="DI57" i="8"/>
  <c r="EC57" i="8" s="1"/>
  <c r="ED57" i="8" s="1"/>
  <c r="DE57" i="8"/>
  <c r="CP57" i="8"/>
  <c r="CD57" i="8"/>
  <c r="EA57" i="8" s="1"/>
  <c r="BZ57" i="8"/>
  <c r="BK57" i="8"/>
  <c r="AY57" i="8"/>
  <c r="DY57" i="8" s="1"/>
  <c r="DZ57" i="8" s="1"/>
  <c r="AU57" i="8"/>
  <c r="AF57" i="8"/>
  <c r="EG57" i="8" s="1"/>
  <c r="T57" i="8"/>
  <c r="DW57" i="8" s="1"/>
  <c r="DX57" i="8" s="1"/>
  <c r="P57" i="8"/>
  <c r="DU56" i="8"/>
  <c r="DI56" i="8"/>
  <c r="EC56" i="8" s="1"/>
  <c r="ED56" i="8" s="1"/>
  <c r="DE56" i="8"/>
  <c r="CP56" i="8"/>
  <c r="CD56" i="8"/>
  <c r="EA56" i="8" s="1"/>
  <c r="EE56" i="8" s="1"/>
  <c r="BZ56" i="8"/>
  <c r="BK56" i="8"/>
  <c r="AY56" i="8"/>
  <c r="DY56" i="8" s="1"/>
  <c r="DZ56" i="8" s="1"/>
  <c r="AU56" i="8"/>
  <c r="AF56" i="8"/>
  <c r="T56" i="8"/>
  <c r="DW56" i="8" s="1"/>
  <c r="DX56" i="8" s="1"/>
  <c r="P56" i="8"/>
  <c r="DU55" i="8"/>
  <c r="DI55" i="8"/>
  <c r="EC55" i="8" s="1"/>
  <c r="ED55" i="8" s="1"/>
  <c r="DE55" i="8"/>
  <c r="CP55" i="8"/>
  <c r="CD55" i="8"/>
  <c r="EA55" i="8" s="1"/>
  <c r="BZ55" i="8"/>
  <c r="BK55" i="8"/>
  <c r="AY55" i="8"/>
  <c r="DY55" i="8" s="1"/>
  <c r="DZ55" i="8" s="1"/>
  <c r="AU55" i="8"/>
  <c r="AF55" i="8"/>
  <c r="EG55" i="8" s="1"/>
  <c r="T55" i="8"/>
  <c r="DW55" i="8" s="1"/>
  <c r="DX55" i="8" s="1"/>
  <c r="P55" i="8"/>
  <c r="DU54" i="8"/>
  <c r="DI54" i="8"/>
  <c r="EC54" i="8" s="1"/>
  <c r="ED54" i="8" s="1"/>
  <c r="DE54" i="8"/>
  <c r="CP54" i="8"/>
  <c r="CD54" i="8"/>
  <c r="EA54" i="8" s="1"/>
  <c r="BZ54" i="8"/>
  <c r="BK54" i="8"/>
  <c r="AY54" i="8"/>
  <c r="DY54" i="8" s="1"/>
  <c r="DZ54" i="8" s="1"/>
  <c r="AU54" i="8"/>
  <c r="AF54" i="8"/>
  <c r="T54" i="8"/>
  <c r="DW54" i="8" s="1"/>
  <c r="DX54" i="8" s="1"/>
  <c r="P54" i="8"/>
  <c r="DU53" i="8"/>
  <c r="DI53" i="8"/>
  <c r="EC53" i="8" s="1"/>
  <c r="ED53" i="8" s="1"/>
  <c r="DE53" i="8"/>
  <c r="CP53" i="8"/>
  <c r="CD53" i="8"/>
  <c r="EA53" i="8" s="1"/>
  <c r="EE53" i="8" s="1"/>
  <c r="BZ53" i="8"/>
  <c r="BK53" i="8"/>
  <c r="AY53" i="8"/>
  <c r="DY53" i="8" s="1"/>
  <c r="DZ53" i="8" s="1"/>
  <c r="AU53" i="8"/>
  <c r="AF53" i="8"/>
  <c r="EG53" i="8" s="1"/>
  <c r="T53" i="8"/>
  <c r="DW53" i="8" s="1"/>
  <c r="DX53" i="8" s="1"/>
  <c r="P53" i="8"/>
  <c r="DU52" i="8"/>
  <c r="DI52" i="8"/>
  <c r="EC52" i="8" s="1"/>
  <c r="ED52" i="8" s="1"/>
  <c r="DE52" i="8"/>
  <c r="CP52" i="8"/>
  <c r="CD52" i="8"/>
  <c r="EA52" i="8" s="1"/>
  <c r="BZ52" i="8"/>
  <c r="BK52" i="8"/>
  <c r="AY52" i="8"/>
  <c r="DY52" i="8" s="1"/>
  <c r="DZ52" i="8" s="1"/>
  <c r="AU52" i="8"/>
  <c r="AF52" i="8"/>
  <c r="T52" i="8"/>
  <c r="DW52" i="8" s="1"/>
  <c r="DX52" i="8" s="1"/>
  <c r="P52" i="8"/>
  <c r="DU51" i="8"/>
  <c r="DI51" i="8"/>
  <c r="EC51" i="8" s="1"/>
  <c r="ED51" i="8" s="1"/>
  <c r="DE51" i="8"/>
  <c r="CP51" i="8"/>
  <c r="CD51" i="8"/>
  <c r="EA51" i="8" s="1"/>
  <c r="BZ51" i="8"/>
  <c r="BK51" i="8"/>
  <c r="AY51" i="8"/>
  <c r="DY51" i="8" s="1"/>
  <c r="DZ51" i="8" s="1"/>
  <c r="AU51" i="8"/>
  <c r="AF51" i="8"/>
  <c r="T51" i="8"/>
  <c r="DW51" i="8" s="1"/>
  <c r="DX51" i="8" s="1"/>
  <c r="P51" i="8"/>
  <c r="DU50" i="8"/>
  <c r="DI50" i="8"/>
  <c r="EC50" i="8" s="1"/>
  <c r="ED50" i="8" s="1"/>
  <c r="DE50" i="8"/>
  <c r="CP50" i="8"/>
  <c r="CD50" i="8"/>
  <c r="EA50" i="8" s="1"/>
  <c r="BZ50" i="8"/>
  <c r="BK50" i="8"/>
  <c r="AY50" i="8"/>
  <c r="DY50" i="8" s="1"/>
  <c r="DZ50" i="8" s="1"/>
  <c r="AU50" i="8"/>
  <c r="AF50" i="8"/>
  <c r="EG50" i="8" s="1"/>
  <c r="T50" i="8"/>
  <c r="DW50" i="8" s="1"/>
  <c r="DX50" i="8" s="1"/>
  <c r="P50" i="8"/>
  <c r="DU49" i="8"/>
  <c r="DI49" i="8"/>
  <c r="EC49" i="8" s="1"/>
  <c r="ED49" i="8" s="1"/>
  <c r="DE49" i="8"/>
  <c r="CP49" i="8"/>
  <c r="CD49" i="8"/>
  <c r="EA49" i="8" s="1"/>
  <c r="BZ49" i="8"/>
  <c r="BK49" i="8"/>
  <c r="AY49" i="8"/>
  <c r="DY49" i="8" s="1"/>
  <c r="DZ49" i="8" s="1"/>
  <c r="AU49" i="8"/>
  <c r="AF49" i="8"/>
  <c r="T49" i="8"/>
  <c r="DW49" i="8" s="1"/>
  <c r="DX49" i="8" s="1"/>
  <c r="P49" i="8"/>
  <c r="DU48" i="8"/>
  <c r="DI48" i="8"/>
  <c r="EC48" i="8" s="1"/>
  <c r="ED48" i="8" s="1"/>
  <c r="DE48" i="8"/>
  <c r="CP48" i="8"/>
  <c r="CD48" i="8"/>
  <c r="EA48" i="8" s="1"/>
  <c r="EE48" i="8" s="1"/>
  <c r="BZ48" i="8"/>
  <c r="BK48" i="8"/>
  <c r="AY48" i="8"/>
  <c r="DY48" i="8" s="1"/>
  <c r="DZ48" i="8" s="1"/>
  <c r="AU48" i="8"/>
  <c r="AF48" i="8"/>
  <c r="T48" i="8"/>
  <c r="DW48" i="8" s="1"/>
  <c r="DX48" i="8" s="1"/>
  <c r="P48" i="8"/>
  <c r="DU47" i="8"/>
  <c r="DI47" i="8"/>
  <c r="EC47" i="8" s="1"/>
  <c r="ED47" i="8" s="1"/>
  <c r="DE47" i="8"/>
  <c r="CP47" i="8"/>
  <c r="CD47" i="8"/>
  <c r="EA47" i="8" s="1"/>
  <c r="BZ47" i="8"/>
  <c r="BK47" i="8"/>
  <c r="AY47" i="8"/>
  <c r="DY47" i="8" s="1"/>
  <c r="DZ47" i="8" s="1"/>
  <c r="AU47" i="8"/>
  <c r="AF47" i="8"/>
  <c r="T47" i="8"/>
  <c r="DW47" i="8" s="1"/>
  <c r="DX47" i="8" s="1"/>
  <c r="P47" i="8"/>
  <c r="DU45" i="8"/>
  <c r="DI45" i="8"/>
  <c r="EC45" i="8" s="1"/>
  <c r="ED45" i="8" s="1"/>
  <c r="DE45" i="8"/>
  <c r="CP45" i="8"/>
  <c r="CD45" i="8"/>
  <c r="EA45" i="8" s="1"/>
  <c r="EE45" i="8" s="1"/>
  <c r="BZ45" i="8"/>
  <c r="BK45" i="8"/>
  <c r="AY45" i="8"/>
  <c r="DY45" i="8" s="1"/>
  <c r="DZ45" i="8" s="1"/>
  <c r="AU45" i="8"/>
  <c r="AF45" i="8"/>
  <c r="T45" i="8"/>
  <c r="DW45" i="8" s="1"/>
  <c r="DX45" i="8" s="1"/>
  <c r="P45" i="8"/>
  <c r="DU43" i="8"/>
  <c r="DI43" i="8"/>
  <c r="EC43" i="8" s="1"/>
  <c r="ED43" i="8" s="1"/>
  <c r="DE43" i="8"/>
  <c r="CP43" i="8"/>
  <c r="CD43" i="8"/>
  <c r="EA43" i="8" s="1"/>
  <c r="BZ43" i="8"/>
  <c r="BK43" i="8"/>
  <c r="AY43" i="8"/>
  <c r="DY43" i="8" s="1"/>
  <c r="DZ43" i="8" s="1"/>
  <c r="AU43" i="8"/>
  <c r="AF43" i="8"/>
  <c r="T43" i="8"/>
  <c r="DW43" i="8" s="1"/>
  <c r="DX43" i="8" s="1"/>
  <c r="P43" i="8"/>
  <c r="DU42" i="8"/>
  <c r="DI42" i="8"/>
  <c r="EC42" i="8" s="1"/>
  <c r="ED42" i="8" s="1"/>
  <c r="DE42" i="8"/>
  <c r="CP42" i="8"/>
  <c r="CD42" i="8"/>
  <c r="EA42" i="8" s="1"/>
  <c r="BZ42" i="8"/>
  <c r="BK42" i="8"/>
  <c r="AY42" i="8"/>
  <c r="DY42" i="8" s="1"/>
  <c r="DZ42" i="8" s="1"/>
  <c r="AU42" i="8"/>
  <c r="AF42" i="8"/>
  <c r="T42" i="8"/>
  <c r="DW42" i="8" s="1"/>
  <c r="DX42" i="8" s="1"/>
  <c r="P42" i="8"/>
  <c r="DU41" i="8"/>
  <c r="DI41" i="8"/>
  <c r="EC41" i="8" s="1"/>
  <c r="ED41" i="8" s="1"/>
  <c r="DE41" i="8"/>
  <c r="CP41" i="8"/>
  <c r="CD41" i="8"/>
  <c r="EA41" i="8" s="1"/>
  <c r="BZ41" i="8"/>
  <c r="BK41" i="8"/>
  <c r="AY41" i="8"/>
  <c r="DY41" i="8" s="1"/>
  <c r="DZ41" i="8" s="1"/>
  <c r="AU41" i="8"/>
  <c r="AF41" i="8"/>
  <c r="EG41" i="8" s="1"/>
  <c r="T41" i="8"/>
  <c r="DW41" i="8" s="1"/>
  <c r="DX41" i="8" s="1"/>
  <c r="P41" i="8"/>
  <c r="DU40" i="8"/>
  <c r="DI40" i="8"/>
  <c r="EC40" i="8" s="1"/>
  <c r="ED40" i="8" s="1"/>
  <c r="DE40" i="8"/>
  <c r="CP40" i="8"/>
  <c r="CD40" i="8"/>
  <c r="EA40" i="8" s="1"/>
  <c r="BZ40" i="8"/>
  <c r="BK40" i="8"/>
  <c r="AY40" i="8"/>
  <c r="DY40" i="8" s="1"/>
  <c r="DZ40" i="8" s="1"/>
  <c r="AU40" i="8"/>
  <c r="AF40" i="8"/>
  <c r="T40" i="8"/>
  <c r="DW40" i="8" s="1"/>
  <c r="DX40" i="8" s="1"/>
  <c r="P40" i="8"/>
  <c r="DU39" i="8"/>
  <c r="DI39" i="8"/>
  <c r="EC39" i="8" s="1"/>
  <c r="ED39" i="8" s="1"/>
  <c r="DE39" i="8"/>
  <c r="CP39" i="8"/>
  <c r="CD39" i="8"/>
  <c r="EA39" i="8" s="1"/>
  <c r="EE39" i="8" s="1"/>
  <c r="BZ39" i="8"/>
  <c r="BK39" i="8"/>
  <c r="AY39" i="8"/>
  <c r="DY39" i="8" s="1"/>
  <c r="DZ39" i="8" s="1"/>
  <c r="AU39" i="8"/>
  <c r="AF39" i="8"/>
  <c r="T39" i="8"/>
  <c r="DW39" i="8" s="1"/>
  <c r="DX39" i="8" s="1"/>
  <c r="P39" i="8"/>
  <c r="DU38" i="8"/>
  <c r="DI38" i="8"/>
  <c r="EC38" i="8" s="1"/>
  <c r="ED38" i="8" s="1"/>
  <c r="DE38" i="8"/>
  <c r="CP38" i="8"/>
  <c r="CD38" i="8"/>
  <c r="EA38" i="8" s="1"/>
  <c r="BZ38" i="8"/>
  <c r="BK38" i="8"/>
  <c r="AY38" i="8"/>
  <c r="DY38" i="8" s="1"/>
  <c r="DZ38" i="8" s="1"/>
  <c r="AU38" i="8"/>
  <c r="AF38" i="8"/>
  <c r="EG38" i="8" s="1"/>
  <c r="T38" i="8"/>
  <c r="DW38" i="8" s="1"/>
  <c r="DX38" i="8" s="1"/>
  <c r="P38" i="8"/>
  <c r="DU37" i="8"/>
  <c r="DI37" i="8"/>
  <c r="EC37" i="8" s="1"/>
  <c r="ED37" i="8" s="1"/>
  <c r="DE37" i="8"/>
  <c r="CP37" i="8"/>
  <c r="CD37" i="8"/>
  <c r="EA37" i="8" s="1"/>
  <c r="BZ37" i="8"/>
  <c r="BK37" i="8"/>
  <c r="AY37" i="8"/>
  <c r="DY37" i="8" s="1"/>
  <c r="DZ37" i="8" s="1"/>
  <c r="AU37" i="8"/>
  <c r="AF37" i="8"/>
  <c r="T37" i="8"/>
  <c r="DW37" i="8" s="1"/>
  <c r="DX37" i="8" s="1"/>
  <c r="P37" i="8"/>
  <c r="DU36" i="8"/>
  <c r="DI36" i="8"/>
  <c r="EC36" i="8" s="1"/>
  <c r="ED36" i="8" s="1"/>
  <c r="DE36" i="8"/>
  <c r="CP36" i="8"/>
  <c r="CD36" i="8"/>
  <c r="EA36" i="8" s="1"/>
  <c r="BZ36" i="8"/>
  <c r="BK36" i="8"/>
  <c r="AY36" i="8"/>
  <c r="DY36" i="8" s="1"/>
  <c r="DZ36" i="8" s="1"/>
  <c r="AU36" i="8"/>
  <c r="AF36" i="8"/>
  <c r="T36" i="8"/>
  <c r="DW36" i="8" s="1"/>
  <c r="DX36" i="8" s="1"/>
  <c r="P36" i="8"/>
  <c r="DU35" i="8"/>
  <c r="DI35" i="8"/>
  <c r="EC35" i="8" s="1"/>
  <c r="ED35" i="8" s="1"/>
  <c r="DE35" i="8"/>
  <c r="CP35" i="8"/>
  <c r="CD35" i="8"/>
  <c r="EA35" i="8" s="1"/>
  <c r="BZ35" i="8"/>
  <c r="BK35" i="8"/>
  <c r="AY35" i="8"/>
  <c r="DY35" i="8" s="1"/>
  <c r="DZ35" i="8" s="1"/>
  <c r="AU35" i="8"/>
  <c r="AF35" i="8"/>
  <c r="T35" i="8"/>
  <c r="DW35" i="8" s="1"/>
  <c r="DX35" i="8" s="1"/>
  <c r="P35" i="8"/>
  <c r="DU34" i="8"/>
  <c r="DI34" i="8"/>
  <c r="EC34" i="8" s="1"/>
  <c r="ED34" i="8" s="1"/>
  <c r="DE34" i="8"/>
  <c r="CP34" i="8"/>
  <c r="CD34" i="8"/>
  <c r="EA34" i="8" s="1"/>
  <c r="BZ34" i="8"/>
  <c r="BK34" i="8"/>
  <c r="AY34" i="8"/>
  <c r="DY34" i="8" s="1"/>
  <c r="DZ34" i="8" s="1"/>
  <c r="AU34" i="8"/>
  <c r="AF34" i="8"/>
  <c r="EG34" i="8" s="1"/>
  <c r="T34" i="8"/>
  <c r="DW34" i="8" s="1"/>
  <c r="DX34" i="8" s="1"/>
  <c r="P34" i="8"/>
  <c r="DU32" i="8"/>
  <c r="DI32" i="8"/>
  <c r="EC32" i="8" s="1"/>
  <c r="ED32" i="8" s="1"/>
  <c r="DE32" i="8"/>
  <c r="CP32" i="8"/>
  <c r="CD32" i="8"/>
  <c r="EA32" i="8" s="1"/>
  <c r="BZ32" i="8"/>
  <c r="BK32" i="8"/>
  <c r="AY32" i="8"/>
  <c r="DY32" i="8" s="1"/>
  <c r="DZ32" i="8" s="1"/>
  <c r="AU32" i="8"/>
  <c r="AF32" i="8"/>
  <c r="T32" i="8"/>
  <c r="DW32" i="8" s="1"/>
  <c r="DX32" i="8" s="1"/>
  <c r="P32" i="8"/>
  <c r="DU31" i="8"/>
  <c r="DI31" i="8"/>
  <c r="EC31" i="8" s="1"/>
  <c r="ED31" i="8" s="1"/>
  <c r="DE31" i="8"/>
  <c r="CP31" i="8"/>
  <c r="CD31" i="8"/>
  <c r="EA31" i="8" s="1"/>
  <c r="BZ31" i="8"/>
  <c r="BK31" i="8"/>
  <c r="AY31" i="8"/>
  <c r="DY31" i="8" s="1"/>
  <c r="DZ31" i="8" s="1"/>
  <c r="AU31" i="8"/>
  <c r="AF31" i="8"/>
  <c r="T31" i="8"/>
  <c r="DW31" i="8" s="1"/>
  <c r="DX31" i="8" s="1"/>
  <c r="P31" i="8"/>
  <c r="DU30" i="8"/>
  <c r="DI30" i="8"/>
  <c r="EC30" i="8" s="1"/>
  <c r="ED30" i="8" s="1"/>
  <c r="DE30" i="8"/>
  <c r="CP30" i="8"/>
  <c r="CD30" i="8"/>
  <c r="EA30" i="8" s="1"/>
  <c r="BZ30" i="8"/>
  <c r="BK30" i="8"/>
  <c r="AY30" i="8"/>
  <c r="DY30" i="8" s="1"/>
  <c r="DZ30" i="8" s="1"/>
  <c r="AU30" i="8"/>
  <c r="AF30" i="8"/>
  <c r="T30" i="8"/>
  <c r="DW30" i="8" s="1"/>
  <c r="DX30" i="8" s="1"/>
  <c r="P30" i="8"/>
  <c r="DU29" i="8"/>
  <c r="DI29" i="8"/>
  <c r="EC29" i="8" s="1"/>
  <c r="ED29" i="8" s="1"/>
  <c r="DE29" i="8"/>
  <c r="CP29" i="8"/>
  <c r="CD29" i="8"/>
  <c r="EA29" i="8" s="1"/>
  <c r="BZ29" i="8"/>
  <c r="BK29" i="8"/>
  <c r="AY29" i="8"/>
  <c r="DY29" i="8" s="1"/>
  <c r="DZ29" i="8" s="1"/>
  <c r="AU29" i="8"/>
  <c r="AF29" i="8"/>
  <c r="EG29" i="8" s="1"/>
  <c r="T29" i="8"/>
  <c r="DW29" i="8" s="1"/>
  <c r="DX29" i="8" s="1"/>
  <c r="P29" i="8"/>
  <c r="DU28" i="8"/>
  <c r="DI28" i="8"/>
  <c r="EC28" i="8" s="1"/>
  <c r="ED28" i="8" s="1"/>
  <c r="DE28" i="8"/>
  <c r="CP28" i="8"/>
  <c r="CD28" i="8"/>
  <c r="EA28" i="8" s="1"/>
  <c r="EE28" i="8" s="1"/>
  <c r="BZ28" i="8"/>
  <c r="BK28" i="8"/>
  <c r="AY28" i="8"/>
  <c r="DY28" i="8" s="1"/>
  <c r="DZ28" i="8" s="1"/>
  <c r="AU28" i="8"/>
  <c r="AF28" i="8"/>
  <c r="T28" i="8"/>
  <c r="DW28" i="8" s="1"/>
  <c r="DX28" i="8" s="1"/>
  <c r="P28" i="8"/>
  <c r="DU27" i="8"/>
  <c r="DI27" i="8"/>
  <c r="EC27" i="8" s="1"/>
  <c r="ED27" i="8" s="1"/>
  <c r="DE27" i="8"/>
  <c r="CP27" i="8"/>
  <c r="CD27" i="8"/>
  <c r="EA27" i="8" s="1"/>
  <c r="EE27" i="8" s="1"/>
  <c r="BZ27" i="8"/>
  <c r="BK27" i="8"/>
  <c r="AY27" i="8"/>
  <c r="DY27" i="8" s="1"/>
  <c r="DZ27" i="8" s="1"/>
  <c r="AU27" i="8"/>
  <c r="AF27" i="8"/>
  <c r="EG27" i="8" s="1"/>
  <c r="T27" i="8"/>
  <c r="DW27" i="8" s="1"/>
  <c r="DX27" i="8" s="1"/>
  <c r="P27" i="8"/>
  <c r="DU25" i="8"/>
  <c r="DI25" i="8"/>
  <c r="EC25" i="8" s="1"/>
  <c r="ED25" i="8" s="1"/>
  <c r="DE25" i="8"/>
  <c r="CP25" i="8"/>
  <c r="CD25" i="8"/>
  <c r="EA25" i="8" s="1"/>
  <c r="BZ25" i="8"/>
  <c r="BK25" i="8"/>
  <c r="AY25" i="8"/>
  <c r="DY25" i="8" s="1"/>
  <c r="DZ25" i="8" s="1"/>
  <c r="AU25" i="8"/>
  <c r="AF25" i="8"/>
  <c r="EG25" i="8" s="1"/>
  <c r="T25" i="8"/>
  <c r="DW25" i="8" s="1"/>
  <c r="DX25" i="8" s="1"/>
  <c r="P25" i="8"/>
  <c r="DU24" i="8"/>
  <c r="DI24" i="8"/>
  <c r="EC24" i="8" s="1"/>
  <c r="ED24" i="8" s="1"/>
  <c r="DE24" i="8"/>
  <c r="CP24" i="8"/>
  <c r="CD24" i="8"/>
  <c r="EA24" i="8" s="1"/>
  <c r="EE24" i="8" s="1"/>
  <c r="BZ24" i="8"/>
  <c r="BK24" i="8"/>
  <c r="AY24" i="8"/>
  <c r="DY24" i="8" s="1"/>
  <c r="DZ24" i="8" s="1"/>
  <c r="AU24" i="8"/>
  <c r="AF24" i="8"/>
  <c r="EG24" i="8" s="1"/>
  <c r="T24" i="8"/>
  <c r="DW24" i="8" s="1"/>
  <c r="DX24" i="8" s="1"/>
  <c r="P24" i="8"/>
  <c r="DU23" i="8"/>
  <c r="DI23" i="8"/>
  <c r="EC23" i="8" s="1"/>
  <c r="ED23" i="8" s="1"/>
  <c r="DE23" i="8"/>
  <c r="CP23" i="8"/>
  <c r="CD23" i="8"/>
  <c r="EA23" i="8" s="1"/>
  <c r="EE23" i="8" s="1"/>
  <c r="BZ23" i="8"/>
  <c r="BK23" i="8"/>
  <c r="AY23" i="8"/>
  <c r="DY23" i="8" s="1"/>
  <c r="DZ23" i="8" s="1"/>
  <c r="AU23" i="8"/>
  <c r="AF23" i="8"/>
  <c r="T23" i="8"/>
  <c r="DW23" i="8" s="1"/>
  <c r="DX23" i="8" s="1"/>
  <c r="P23" i="8"/>
  <c r="DU22" i="8"/>
  <c r="DI22" i="8"/>
  <c r="EC22" i="8" s="1"/>
  <c r="ED22" i="8" s="1"/>
  <c r="DE22" i="8"/>
  <c r="CP22" i="8"/>
  <c r="CD22" i="8"/>
  <c r="EA22" i="8" s="1"/>
  <c r="EB22" i="8" s="1"/>
  <c r="BZ22" i="8"/>
  <c r="BK22" i="8"/>
  <c r="AY22" i="8"/>
  <c r="DY22" i="8" s="1"/>
  <c r="DZ22" i="8" s="1"/>
  <c r="AU22" i="8"/>
  <c r="AF22" i="8"/>
  <c r="EG22" i="8" s="1"/>
  <c r="T22" i="8"/>
  <c r="DW22" i="8" s="1"/>
  <c r="DX22" i="8" s="1"/>
  <c r="P22" i="8"/>
  <c r="DU19" i="8"/>
  <c r="DI19" i="8"/>
  <c r="EC19" i="8" s="1"/>
  <c r="ED19" i="8" s="1"/>
  <c r="DE19" i="8"/>
  <c r="CP19" i="8"/>
  <c r="CD19" i="8"/>
  <c r="EA19" i="8" s="1"/>
  <c r="BZ19" i="8"/>
  <c r="BK19" i="8"/>
  <c r="AY19" i="8"/>
  <c r="DY19" i="8" s="1"/>
  <c r="DZ19" i="8" s="1"/>
  <c r="AU19" i="8"/>
  <c r="AF19" i="8"/>
  <c r="EG19" i="8" s="1"/>
  <c r="T19" i="8"/>
  <c r="DW19" i="8" s="1"/>
  <c r="DX19" i="8" s="1"/>
  <c r="P19" i="8"/>
  <c r="DU18" i="8"/>
  <c r="DI18" i="8"/>
  <c r="EC18" i="8" s="1"/>
  <c r="ED18" i="8" s="1"/>
  <c r="DE18" i="8"/>
  <c r="CP18" i="8"/>
  <c r="CD18" i="8"/>
  <c r="EA18" i="8" s="1"/>
  <c r="EE18" i="8" s="1"/>
  <c r="BZ18" i="8"/>
  <c r="BK18" i="8"/>
  <c r="AY18" i="8"/>
  <c r="DY18" i="8" s="1"/>
  <c r="DZ18" i="8" s="1"/>
  <c r="AU18" i="8"/>
  <c r="AF18" i="8"/>
  <c r="EG18" i="8" s="1"/>
  <c r="T18" i="8"/>
  <c r="DW18" i="8" s="1"/>
  <c r="DX18" i="8" s="1"/>
  <c r="P18" i="8"/>
  <c r="DU17" i="8"/>
  <c r="DI17" i="8"/>
  <c r="EC17" i="8" s="1"/>
  <c r="ED17" i="8" s="1"/>
  <c r="DE17" i="8"/>
  <c r="CP17" i="8"/>
  <c r="CD17" i="8"/>
  <c r="EA17" i="8" s="1"/>
  <c r="BZ17" i="8"/>
  <c r="BK17" i="8"/>
  <c r="AY17" i="8"/>
  <c r="DY17" i="8" s="1"/>
  <c r="DZ17" i="8" s="1"/>
  <c r="AU17" i="8"/>
  <c r="AF17" i="8"/>
  <c r="T17" i="8"/>
  <c r="DW17" i="8" s="1"/>
  <c r="DX17" i="8" s="1"/>
  <c r="P17" i="8"/>
  <c r="DU15" i="8"/>
  <c r="DI15" i="8"/>
  <c r="EC15" i="8" s="1"/>
  <c r="ED15" i="8" s="1"/>
  <c r="DE15" i="8"/>
  <c r="CP15" i="8"/>
  <c r="CD15" i="8"/>
  <c r="EA15" i="8" s="1"/>
  <c r="EB15" i="8" s="1"/>
  <c r="BZ15" i="8"/>
  <c r="BK15" i="8"/>
  <c r="AY15" i="8"/>
  <c r="DY15" i="8" s="1"/>
  <c r="DZ15" i="8" s="1"/>
  <c r="AU15" i="8"/>
  <c r="AF15" i="8"/>
  <c r="EG15" i="8" s="1"/>
  <c r="T15" i="8"/>
  <c r="DW15" i="8" s="1"/>
  <c r="DX15" i="8" s="1"/>
  <c r="P15" i="8"/>
  <c r="DU14" i="8"/>
  <c r="DI14" i="8"/>
  <c r="EC14" i="8" s="1"/>
  <c r="ED14" i="8" s="1"/>
  <c r="DE14" i="8"/>
  <c r="CP14" i="8"/>
  <c r="CD14" i="8"/>
  <c r="EA14" i="8" s="1"/>
  <c r="BZ14" i="8"/>
  <c r="BK14" i="8"/>
  <c r="AY14" i="8"/>
  <c r="DY14" i="8" s="1"/>
  <c r="DZ14" i="8" s="1"/>
  <c r="AU14" i="8"/>
  <c r="AF14" i="8"/>
  <c r="EG14" i="8" s="1"/>
  <c r="T14" i="8"/>
  <c r="DW14" i="8" s="1"/>
  <c r="DX14" i="8" s="1"/>
  <c r="P14" i="8"/>
  <c r="DU13" i="8"/>
  <c r="DI13" i="8"/>
  <c r="EC13" i="8" s="1"/>
  <c r="ED13" i="8" s="1"/>
  <c r="DE13" i="8"/>
  <c r="CP13" i="8"/>
  <c r="CD13" i="8"/>
  <c r="EA13" i="8" s="1"/>
  <c r="EE13" i="8" s="1"/>
  <c r="BZ13" i="8"/>
  <c r="BK13" i="8"/>
  <c r="AY13" i="8"/>
  <c r="DY13" i="8" s="1"/>
  <c r="DZ13" i="8" s="1"/>
  <c r="AU13" i="8"/>
  <c r="AF13" i="8"/>
  <c r="T13" i="8"/>
  <c r="DW13" i="8" s="1"/>
  <c r="DX13" i="8" s="1"/>
  <c r="P13" i="8"/>
  <c r="DU12" i="8"/>
  <c r="DI12" i="8"/>
  <c r="DE12" i="8"/>
  <c r="CP12" i="8"/>
  <c r="CD12" i="8"/>
  <c r="EA12" i="8" s="1"/>
  <c r="BZ12" i="8"/>
  <c r="BK12" i="8"/>
  <c r="AY12" i="8"/>
  <c r="AU12" i="8"/>
  <c r="AF12" i="8"/>
  <c r="T12" i="8"/>
  <c r="DW12" i="8" s="1"/>
  <c r="DX12" i="8" s="1"/>
  <c r="P12" i="8"/>
  <c r="EG11" i="8"/>
  <c r="DB8" i="8"/>
  <c r="BW8" i="8"/>
  <c r="AR8" i="8"/>
  <c r="M8" i="8"/>
  <c r="EE31" i="11" l="1"/>
  <c r="EE36" i="11"/>
  <c r="EE37" i="11"/>
  <c r="EE41" i="11"/>
  <c r="EE45" i="11"/>
  <c r="EB51" i="11"/>
  <c r="EE51" i="11"/>
  <c r="EE14" i="11"/>
  <c r="EE18" i="11"/>
  <c r="EE22" i="11"/>
  <c r="EE26" i="11"/>
  <c r="EE28" i="11"/>
  <c r="EG30" i="11"/>
  <c r="EG32" i="11"/>
  <c r="EG36" i="11"/>
  <c r="EB56" i="11"/>
  <c r="EF56" i="11" s="1"/>
  <c r="EB47" i="11"/>
  <c r="EE47" i="11"/>
  <c r="EF12" i="11"/>
  <c r="EE30" i="11"/>
  <c r="EB30" i="11"/>
  <c r="EE12" i="8"/>
  <c r="EB12" i="8"/>
  <c r="EE17" i="8"/>
  <c r="EB17" i="8"/>
  <c r="EF17" i="8" s="1"/>
  <c r="EG13" i="8"/>
  <c r="EB13" i="8"/>
  <c r="EF13" i="8" s="1"/>
  <c r="EB18" i="8"/>
  <c r="EB35" i="8"/>
  <c r="EE35" i="8"/>
  <c r="EE36" i="8"/>
  <c r="EB36" i="8"/>
  <c r="EB42" i="8"/>
  <c r="EE42" i="8"/>
  <c r="EE43" i="8"/>
  <c r="EB43" i="8"/>
  <c r="EF43" i="8" s="1"/>
  <c r="EB51" i="8"/>
  <c r="EE51" i="8"/>
  <c r="EE52" i="8"/>
  <c r="EB52" i="8"/>
  <c r="EE60" i="8"/>
  <c r="EB60" i="8"/>
  <c r="EF60" i="8" s="1"/>
  <c r="EG28" i="8"/>
  <c r="EG32" i="8"/>
  <c r="EG37" i="8"/>
  <c r="EG40" i="8"/>
  <c r="EG45" i="8"/>
  <c r="EG47" i="8"/>
  <c r="EG49" i="8"/>
  <c r="EB53" i="8"/>
  <c r="EG54" i="8"/>
  <c r="EB45" i="8"/>
  <c r="EE27" i="9"/>
  <c r="EE29" i="9"/>
  <c r="EE35" i="9"/>
  <c r="EE16" i="9"/>
  <c r="EB15" i="9"/>
  <c r="EF15" i="9" s="1"/>
  <c r="EE15" i="9"/>
  <c r="EB19" i="9"/>
  <c r="EE19" i="9"/>
  <c r="EE23" i="9"/>
  <c r="EB23" i="9"/>
  <c r="EF23" i="9" s="1"/>
  <c r="EB25" i="9"/>
  <c r="EE25" i="9"/>
  <c r="EE28" i="9"/>
  <c r="EB28" i="9"/>
  <c r="EF28" i="9" s="1"/>
  <c r="EG12" i="9"/>
  <c r="EF19" i="9"/>
  <c r="EG28" i="9"/>
  <c r="EE32" i="9"/>
  <c r="EB32" i="9"/>
  <c r="EE36" i="9"/>
  <c r="EB36" i="9"/>
  <c r="EF36" i="9" s="1"/>
  <c r="EE40" i="9"/>
  <c r="EB40" i="9"/>
  <c r="EE42" i="9"/>
  <c r="EB42" i="9"/>
  <c r="EF42" i="9" s="1"/>
  <c r="EE45" i="9"/>
  <c r="EB45" i="9"/>
  <c r="EF45" i="9" s="1"/>
  <c r="EE46" i="9"/>
  <c r="EB46" i="9"/>
  <c r="EE50" i="9"/>
  <c r="EB50" i="9"/>
  <c r="EE54" i="9"/>
  <c r="EB54" i="9"/>
  <c r="EF54" i="9" s="1"/>
  <c r="EE57" i="9"/>
  <c r="EB57" i="9"/>
  <c r="EE34" i="9"/>
  <c r="EF46" i="9"/>
  <c r="EG13" i="10"/>
  <c r="EG15" i="10"/>
  <c r="EG16" i="10"/>
  <c r="EG17" i="10"/>
  <c r="EG19" i="10"/>
  <c r="EE46" i="10"/>
  <c r="EB46" i="10"/>
  <c r="EF46" i="10" s="1"/>
  <c r="EE47" i="10"/>
  <c r="EB47" i="10"/>
  <c r="EE51" i="10"/>
  <c r="EB51" i="10"/>
  <c r="EF51" i="10" s="1"/>
  <c r="EE54" i="10"/>
  <c r="EB54" i="10"/>
  <c r="EE55" i="10"/>
  <c r="EB55" i="10"/>
  <c r="EF55" i="10" s="1"/>
  <c r="EE58" i="10"/>
  <c r="EB58" i="10"/>
  <c r="EG26" i="10"/>
  <c r="EG28" i="10"/>
  <c r="EF54" i="10"/>
  <c r="EE15" i="10"/>
  <c r="EB15" i="10"/>
  <c r="EE34" i="10"/>
  <c r="EE32" i="10"/>
  <c r="EB32" i="10"/>
  <c r="EE40" i="10"/>
  <c r="EB40" i="10"/>
  <c r="EE36" i="10"/>
  <c r="EB36" i="10"/>
  <c r="EF36" i="10"/>
  <c r="EB23" i="10"/>
  <c r="EE23" i="10"/>
  <c r="EF23" i="10"/>
  <c r="EE43" i="10"/>
  <c r="EB43" i="10"/>
  <c r="EF43" i="10"/>
  <c r="EG48" i="12"/>
  <c r="EG21" i="12"/>
  <c r="EG44" i="12"/>
  <c r="EG53" i="12"/>
  <c r="EG14" i="12"/>
  <c r="EE20" i="12"/>
  <c r="EG32" i="12"/>
  <c r="EG36" i="12"/>
  <c r="EG39" i="12"/>
  <c r="EF19" i="12"/>
  <c r="EE31" i="12"/>
  <c r="EB31" i="12"/>
  <c r="EF31" i="12" s="1"/>
  <c r="EE24" i="12"/>
  <c r="EB24" i="12"/>
  <c r="EF24" i="12" s="1"/>
  <c r="EG13" i="12"/>
  <c r="EE16" i="12"/>
  <c r="EE19" i="12"/>
  <c r="EG22" i="12"/>
  <c r="EG25" i="12"/>
  <c r="EG35" i="12"/>
  <c r="EE42" i="12"/>
  <c r="EG45" i="12"/>
  <c r="EE46" i="12"/>
  <c r="EG49" i="12"/>
  <c r="EG50" i="12"/>
  <c r="EG52" i="12"/>
  <c r="EE13" i="12"/>
  <c r="EG28" i="12"/>
  <c r="EG29" i="12"/>
  <c r="EB35" i="12"/>
  <c r="EG38" i="12"/>
  <c r="EB52" i="12"/>
  <c r="EF52" i="12" s="1"/>
  <c r="EG55" i="12"/>
  <c r="EF35" i="12"/>
  <c r="EG16" i="12"/>
  <c r="EG17" i="12"/>
  <c r="EG20" i="12"/>
  <c r="EB20" i="12"/>
  <c r="EF20" i="12" s="1"/>
  <c r="EG26" i="12"/>
  <c r="EG30" i="12"/>
  <c r="EG33" i="12"/>
  <c r="EB39" i="12"/>
  <c r="EF39" i="12" s="1"/>
  <c r="EG40" i="12"/>
  <c r="EB43" i="12"/>
  <c r="EF43" i="12" s="1"/>
  <c r="EB48" i="12"/>
  <c r="EF48" i="12" s="1"/>
  <c r="EB13" i="12"/>
  <c r="EF13" i="12" s="1"/>
  <c r="EB15" i="12"/>
  <c r="EF15" i="12" s="1"/>
  <c r="EE15" i="12"/>
  <c r="EB18" i="12"/>
  <c r="EF18" i="12" s="1"/>
  <c r="EE18" i="12"/>
  <c r="T57" i="12"/>
  <c r="T58" i="12"/>
  <c r="EF23" i="12"/>
  <c r="EB26" i="12"/>
  <c r="EF26" i="12" s="1"/>
  <c r="EE26" i="12"/>
  <c r="EE27" i="12"/>
  <c r="EB27" i="12"/>
  <c r="EF27" i="12" s="1"/>
  <c r="EB38" i="12"/>
  <c r="EF38" i="12" s="1"/>
  <c r="EE38" i="12"/>
  <c r="EF41" i="12"/>
  <c r="EB49" i="12"/>
  <c r="EF49" i="12" s="1"/>
  <c r="EE49" i="12"/>
  <c r="EG12" i="12"/>
  <c r="EB16" i="12"/>
  <c r="EF16" i="12" s="1"/>
  <c r="EB21" i="12"/>
  <c r="EF21" i="12" s="1"/>
  <c r="EE21" i="12"/>
  <c r="EG24" i="12"/>
  <c r="EB37" i="12"/>
  <c r="EF37" i="12" s="1"/>
  <c r="EE37" i="12"/>
  <c r="EG43" i="12"/>
  <c r="EF46" i="12"/>
  <c r="EB50" i="12"/>
  <c r="EF50" i="12" s="1"/>
  <c r="EE50" i="12"/>
  <c r="EB12" i="12"/>
  <c r="EB17" i="12"/>
  <c r="EF17" i="12" s="1"/>
  <c r="EE17" i="12"/>
  <c r="EG18" i="12"/>
  <c r="EG23" i="12"/>
  <c r="EE23" i="12"/>
  <c r="EB32" i="12"/>
  <c r="EF32" i="12" s="1"/>
  <c r="EE32" i="12"/>
  <c r="EE41" i="12"/>
  <c r="EE55" i="12"/>
  <c r="EB55" i="12"/>
  <c r="EF55" i="12" s="1"/>
  <c r="AY58" i="12"/>
  <c r="DY12" i="12"/>
  <c r="DZ12" i="12" s="1"/>
  <c r="DW12" i="12"/>
  <c r="DX12" i="12" s="1"/>
  <c r="EA14" i="12"/>
  <c r="CD57" i="12"/>
  <c r="EG15" i="12"/>
  <c r="EG19" i="12"/>
  <c r="EF22" i="12"/>
  <c r="EE22" i="12"/>
  <c r="EB25" i="12"/>
  <c r="EF25" i="12" s="1"/>
  <c r="EE25" i="12"/>
  <c r="EE28" i="12"/>
  <c r="EB28" i="12"/>
  <c r="EF28" i="12" s="1"/>
  <c r="EB33" i="12"/>
  <c r="EF33" i="12" s="1"/>
  <c r="EE33" i="12"/>
  <c r="EF42" i="12"/>
  <c r="EB54" i="12"/>
  <c r="EE54" i="12"/>
  <c r="AY57" i="12"/>
  <c r="EB29" i="12"/>
  <c r="EF29" i="12" s="1"/>
  <c r="EE29" i="12"/>
  <c r="EG34" i="12"/>
  <c r="EB44" i="12"/>
  <c r="EF44" i="12" s="1"/>
  <c r="EE44" i="12"/>
  <c r="EG51" i="12"/>
  <c r="EF54" i="12"/>
  <c r="DI58" i="12"/>
  <c r="DI57" i="12"/>
  <c r="EC12" i="12"/>
  <c r="ED12" i="12" s="1"/>
  <c r="EG31" i="12"/>
  <c r="EB34" i="12"/>
  <c r="EF34" i="12" s="1"/>
  <c r="EB40" i="12"/>
  <c r="EF40" i="12" s="1"/>
  <c r="EE40" i="12"/>
  <c r="EG41" i="12"/>
  <c r="EG46" i="12"/>
  <c r="EB51" i="12"/>
  <c r="EF51" i="12" s="1"/>
  <c r="CD58" i="12"/>
  <c r="EG27" i="12"/>
  <c r="EF30" i="12"/>
  <c r="EE30" i="12"/>
  <c r="EB36" i="12"/>
  <c r="EF36" i="12" s="1"/>
  <c r="EE36" i="12"/>
  <c r="EG37" i="12"/>
  <c r="EG42" i="12"/>
  <c r="EF45" i="12"/>
  <c r="EE45" i="12"/>
  <c r="EB53" i="12"/>
  <c r="EF53" i="12" s="1"/>
  <c r="EE53" i="12"/>
  <c r="EG54" i="12"/>
  <c r="EB21" i="11"/>
  <c r="EE21" i="11"/>
  <c r="EB17" i="11"/>
  <c r="EE17" i="11"/>
  <c r="EF24" i="11"/>
  <c r="EB27" i="11"/>
  <c r="EE27" i="11"/>
  <c r="EE39" i="11"/>
  <c r="EB39" i="11"/>
  <c r="EF20" i="11"/>
  <c r="EF21" i="11"/>
  <c r="EE23" i="11"/>
  <c r="EB23" i="11"/>
  <c r="EF23" i="11" s="1"/>
  <c r="EB32" i="11"/>
  <c r="EF32" i="11" s="1"/>
  <c r="EE32" i="11"/>
  <c r="EE35" i="11"/>
  <c r="EB35" i="11"/>
  <c r="EF35" i="11" s="1"/>
  <c r="EF39" i="11"/>
  <c r="EE15" i="11"/>
  <c r="EB15" i="11"/>
  <c r="EF15" i="11" s="1"/>
  <c r="EB38" i="11"/>
  <c r="EE38" i="11"/>
  <c r="EB13" i="11"/>
  <c r="EF13" i="11" s="1"/>
  <c r="EE13" i="11"/>
  <c r="EF16" i="11"/>
  <c r="EF17" i="11"/>
  <c r="EE19" i="11"/>
  <c r="EB19" i="11"/>
  <c r="EF19" i="11" s="1"/>
  <c r="EB25" i="11"/>
  <c r="EF25" i="11" s="1"/>
  <c r="EE25" i="11"/>
  <c r="EF27" i="11"/>
  <c r="EB29" i="11"/>
  <c r="EF29" i="11" s="1"/>
  <c r="EE29" i="11"/>
  <c r="EF30" i="11"/>
  <c r="CD59" i="11"/>
  <c r="EB14" i="11"/>
  <c r="EF14" i="11" s="1"/>
  <c r="EB18" i="11"/>
  <c r="EF18" i="11" s="1"/>
  <c r="EB22" i="11"/>
  <c r="EF22" i="11" s="1"/>
  <c r="EB26" i="11"/>
  <c r="EF26" i="11" s="1"/>
  <c r="EB36" i="11"/>
  <c r="EF36" i="11" s="1"/>
  <c r="EB37" i="11"/>
  <c r="EF37" i="11" s="1"/>
  <c r="EG43" i="11"/>
  <c r="EF44" i="11"/>
  <c r="EF46" i="11"/>
  <c r="EG48" i="11"/>
  <c r="EG55" i="11"/>
  <c r="EE55" i="11"/>
  <c r="EF47" i="11"/>
  <c r="AY58" i="11"/>
  <c r="EE12" i="11"/>
  <c r="EE16" i="11"/>
  <c r="EE20" i="11"/>
  <c r="EE24" i="11"/>
  <c r="EF38" i="11"/>
  <c r="EF40" i="11"/>
  <c r="EE40" i="11"/>
  <c r="EF42" i="11"/>
  <c r="EB43" i="11"/>
  <c r="EE43" i="11"/>
  <c r="EG47" i="11"/>
  <c r="EB48" i="11"/>
  <c r="EF48" i="11" s="1"/>
  <c r="EG50" i="11"/>
  <c r="EF51" i="11"/>
  <c r="CD58" i="11"/>
  <c r="DI59" i="11"/>
  <c r="DI58" i="11"/>
  <c r="EB31" i="11"/>
  <c r="EF31" i="11" s="1"/>
  <c r="EF43" i="11"/>
  <c r="EB53" i="11"/>
  <c r="EF53" i="11" s="1"/>
  <c r="EE53" i="11"/>
  <c r="EB54" i="11"/>
  <c r="EF54" i="11" s="1"/>
  <c r="EE54" i="11"/>
  <c r="T59" i="11"/>
  <c r="T58" i="11"/>
  <c r="EB28" i="11"/>
  <c r="EF28" i="11" s="1"/>
  <c r="EG35" i="11"/>
  <c r="EB41" i="11"/>
  <c r="EF41" i="11" s="1"/>
  <c r="EE44" i="11"/>
  <c r="EB45" i="11"/>
  <c r="EF45" i="11" s="1"/>
  <c r="EB49" i="11"/>
  <c r="EF49" i="11" s="1"/>
  <c r="EE49" i="11"/>
  <c r="EB50" i="11"/>
  <c r="EF50" i="11" s="1"/>
  <c r="EE50" i="11"/>
  <c r="EB52" i="11"/>
  <c r="EF52" i="11" s="1"/>
  <c r="EG54" i="11"/>
  <c r="EF55" i="11"/>
  <c r="AY59" i="11"/>
  <c r="EE42" i="11"/>
  <c r="EE46" i="11"/>
  <c r="EF15" i="10"/>
  <c r="EE27" i="10"/>
  <c r="EB27" i="10"/>
  <c r="EB14" i="10"/>
  <c r="EE14" i="10"/>
  <c r="EE18" i="10"/>
  <c r="EB18" i="10"/>
  <c r="EE22" i="10"/>
  <c r="EB22" i="10"/>
  <c r="EF27" i="10"/>
  <c r="EF14" i="10"/>
  <c r="EF18" i="10"/>
  <c r="EB21" i="10"/>
  <c r="EE21" i="10"/>
  <c r="EB25" i="10"/>
  <c r="EE25" i="10"/>
  <c r="EB49" i="10"/>
  <c r="EE49" i="10"/>
  <c r="EB13" i="10"/>
  <c r="EE13" i="10"/>
  <c r="EB17" i="10"/>
  <c r="EF17" i="10" s="1"/>
  <c r="EE17" i="10"/>
  <c r="EF22" i="10"/>
  <c r="DI61" i="10"/>
  <c r="DI60" i="10"/>
  <c r="EC12" i="10"/>
  <c r="ED12" i="10" s="1"/>
  <c r="EF13" i="10"/>
  <c r="EF38" i="10"/>
  <c r="EF40" i="10"/>
  <c r="EB44" i="10"/>
  <c r="EF44" i="10" s="1"/>
  <c r="EE44" i="10"/>
  <c r="EF53" i="10"/>
  <c r="EB19" i="10"/>
  <c r="EF19" i="10" s="1"/>
  <c r="AY60" i="10"/>
  <c r="AY61" i="10"/>
  <c r="EA12" i="10"/>
  <c r="EG14" i="10"/>
  <c r="EF21" i="10"/>
  <c r="EB24" i="10"/>
  <c r="EF24" i="10" s="1"/>
  <c r="EB28" i="10"/>
  <c r="EF28" i="10" s="1"/>
  <c r="EF32" i="10"/>
  <c r="EF34" i="10"/>
  <c r="EB35" i="10"/>
  <c r="EF35" i="10" s="1"/>
  <c r="EE50" i="10"/>
  <c r="EB50" i="10"/>
  <c r="EF50" i="10" s="1"/>
  <c r="EE53" i="10"/>
  <c r="EF57" i="10"/>
  <c r="EF58" i="10"/>
  <c r="EB16" i="10"/>
  <c r="EF16" i="10" s="1"/>
  <c r="EE31" i="10"/>
  <c r="EB31" i="10"/>
  <c r="EF31" i="10" s="1"/>
  <c r="CD61" i="10"/>
  <c r="EB26" i="10"/>
  <c r="EF26" i="10" s="1"/>
  <c r="EE26" i="10"/>
  <c r="EB29" i="10"/>
  <c r="EF29" i="10" s="1"/>
  <c r="EB30" i="10"/>
  <c r="EF30" i="10" s="1"/>
  <c r="EE30" i="10"/>
  <c r="EG31" i="10"/>
  <c r="EG36" i="10"/>
  <c r="EB48" i="10"/>
  <c r="EE48" i="10"/>
  <c r="EE57" i="10"/>
  <c r="T60" i="10"/>
  <c r="EG18" i="10"/>
  <c r="EF25" i="10"/>
  <c r="EE38" i="10"/>
  <c r="EG44" i="10"/>
  <c r="EB45" i="10"/>
  <c r="EE45" i="10"/>
  <c r="EF47" i="10"/>
  <c r="EG49" i="10"/>
  <c r="T61" i="10"/>
  <c r="EG27" i="10"/>
  <c r="EB37" i="10"/>
  <c r="EF37" i="10" s="1"/>
  <c r="EE37" i="10"/>
  <c r="EG38" i="10"/>
  <c r="EG46" i="10"/>
  <c r="EF48" i="10"/>
  <c r="EF49" i="10"/>
  <c r="EB56" i="10"/>
  <c r="EF56" i="10" s="1"/>
  <c r="EE56" i="10"/>
  <c r="EG57" i="10"/>
  <c r="EG30" i="10"/>
  <c r="EB33" i="10"/>
  <c r="EF33" i="10" s="1"/>
  <c r="EE33" i="10"/>
  <c r="EG34" i="10"/>
  <c r="EG40" i="10"/>
  <c r="EF45" i="10"/>
  <c r="EB52" i="10"/>
  <c r="EF52" i="10" s="1"/>
  <c r="EE52" i="10"/>
  <c r="EG53" i="10"/>
  <c r="EG58" i="10"/>
  <c r="EB13" i="9"/>
  <c r="EE13" i="9"/>
  <c r="EE14" i="9"/>
  <c r="EB14" i="9"/>
  <c r="EF14" i="9" s="1"/>
  <c r="EB18" i="9"/>
  <c r="EF18" i="9" s="1"/>
  <c r="EE18" i="9"/>
  <c r="EB17" i="9"/>
  <c r="EE17" i="9"/>
  <c r="EE22" i="9"/>
  <c r="EB22" i="9"/>
  <c r="EF22" i="9" s="1"/>
  <c r="EB21" i="9"/>
  <c r="EF21" i="9" s="1"/>
  <c r="EE21" i="9"/>
  <c r="EB30" i="9"/>
  <c r="EE30" i="9"/>
  <c r="AY59" i="9"/>
  <c r="AY60" i="9"/>
  <c r="EB26" i="9"/>
  <c r="EE26" i="9"/>
  <c r="EB44" i="9"/>
  <c r="EE44" i="9"/>
  <c r="EB48" i="9"/>
  <c r="EE48" i="9"/>
  <c r="T59" i="9"/>
  <c r="EB12" i="9"/>
  <c r="EF26" i="9"/>
  <c r="EF30" i="9"/>
  <c r="EF50" i="9"/>
  <c r="EB53" i="9"/>
  <c r="EF53" i="9" s="1"/>
  <c r="DI60" i="9"/>
  <c r="DI59" i="9"/>
  <c r="DY12" i="9"/>
  <c r="DZ12" i="9" s="1"/>
  <c r="EC12" i="9"/>
  <c r="ED12" i="9" s="1"/>
  <c r="EF13" i="9"/>
  <c r="EB16" i="9"/>
  <c r="EF16" i="9" s="1"/>
  <c r="EG22" i="9"/>
  <c r="EB24" i="9"/>
  <c r="EF24" i="9" s="1"/>
  <c r="EE24" i="9"/>
  <c r="EG25" i="9"/>
  <c r="EG26" i="9"/>
  <c r="EB29" i="9"/>
  <c r="EG31" i="9"/>
  <c r="EG36" i="9"/>
  <c r="EB47" i="9"/>
  <c r="EE47" i="9"/>
  <c r="EE56" i="9"/>
  <c r="EF25" i="9"/>
  <c r="EE38" i="9"/>
  <c r="T60" i="9"/>
  <c r="EG18" i="9"/>
  <c r="EE31" i="9"/>
  <c r="EB31" i="9"/>
  <c r="EF31" i="9" s="1"/>
  <c r="EF38" i="9"/>
  <c r="EF40" i="9"/>
  <c r="EB43" i="9"/>
  <c r="EE43" i="9"/>
  <c r="EF52" i="9"/>
  <c r="CD60" i="9"/>
  <c r="EF17" i="9"/>
  <c r="EB27" i="9"/>
  <c r="EF27" i="9" s="1"/>
  <c r="EF29" i="9"/>
  <c r="EF32" i="9"/>
  <c r="EF34" i="9"/>
  <c r="EB35" i="9"/>
  <c r="EF35" i="9" s="1"/>
  <c r="EE49" i="9"/>
  <c r="EB49" i="9"/>
  <c r="EF49" i="9" s="1"/>
  <c r="EE52" i="9"/>
  <c r="EF56" i="9"/>
  <c r="EF57" i="9"/>
  <c r="CD59" i="9"/>
  <c r="EG27" i="9"/>
  <c r="EB37" i="9"/>
  <c r="EF37" i="9" s="1"/>
  <c r="EE37" i="9"/>
  <c r="EG38" i="9"/>
  <c r="EG45" i="9"/>
  <c r="EF47" i="9"/>
  <c r="EF48" i="9"/>
  <c r="EB55" i="9"/>
  <c r="EF55" i="9" s="1"/>
  <c r="EE55" i="9"/>
  <c r="EG56" i="9"/>
  <c r="EG30" i="9"/>
  <c r="EB33" i="9"/>
  <c r="EF33" i="9" s="1"/>
  <c r="EE33" i="9"/>
  <c r="EG34" i="9"/>
  <c r="EG40" i="9"/>
  <c r="EF43" i="9"/>
  <c r="EF44" i="9"/>
  <c r="EB51" i="9"/>
  <c r="EF51" i="9" s="1"/>
  <c r="EE51" i="9"/>
  <c r="EG52" i="9"/>
  <c r="EG57" i="9"/>
  <c r="EF18" i="8"/>
  <c r="EB14" i="8"/>
  <c r="EF14" i="8" s="1"/>
  <c r="EE14" i="8"/>
  <c r="EB27" i="8"/>
  <c r="EF27" i="8" s="1"/>
  <c r="T62" i="8"/>
  <c r="T63" i="8"/>
  <c r="EG17" i="8"/>
  <c r="EF22" i="8"/>
  <c r="EE22" i="8"/>
  <c r="EB23" i="8"/>
  <c r="EF23" i="8" s="1"/>
  <c r="EB25" i="8"/>
  <c r="EE25" i="8"/>
  <c r="EB28" i="8"/>
  <c r="EF28" i="8" s="1"/>
  <c r="EB47" i="8"/>
  <c r="EE47" i="8"/>
  <c r="EF52" i="8"/>
  <c r="EE31" i="8"/>
  <c r="EB31" i="8"/>
  <c r="EF31" i="8" s="1"/>
  <c r="EB38" i="8"/>
  <c r="EE38" i="8"/>
  <c r="EB54" i="8"/>
  <c r="EE54" i="8"/>
  <c r="EB55" i="8"/>
  <c r="EF55" i="8" s="1"/>
  <c r="EE55" i="8"/>
  <c r="AY63" i="8"/>
  <c r="AY62" i="8"/>
  <c r="DY12" i="8"/>
  <c r="DZ12" i="8" s="1"/>
  <c r="EG23" i="8"/>
  <c r="EB29" i="8"/>
  <c r="EF29" i="8" s="1"/>
  <c r="EE29" i="8"/>
  <c r="EB30" i="8"/>
  <c r="EF30" i="8" s="1"/>
  <c r="EE30" i="8"/>
  <c r="EG31" i="8"/>
  <c r="EE32" i="8"/>
  <c r="EB32" i="8"/>
  <c r="EF32" i="8" s="1"/>
  <c r="EF35" i="8"/>
  <c r="EF36" i="8"/>
  <c r="EF42" i="8"/>
  <c r="EF45" i="8"/>
  <c r="EE49" i="8"/>
  <c r="EB49" i="8"/>
  <c r="EF49" i="8" s="1"/>
  <c r="EF59" i="8"/>
  <c r="EG12" i="8"/>
  <c r="EF15" i="8"/>
  <c r="EE15" i="8"/>
  <c r="EB19" i="8"/>
  <c r="EF19" i="8" s="1"/>
  <c r="EE19" i="8"/>
  <c r="EB24" i="8"/>
  <c r="EF24" i="8" s="1"/>
  <c r="EF25" i="8"/>
  <c r="EB37" i="8"/>
  <c r="EF37" i="8" s="1"/>
  <c r="EE37" i="8"/>
  <c r="EE40" i="8"/>
  <c r="EB40" i="8"/>
  <c r="EF40" i="8" s="1"/>
  <c r="EF51" i="8"/>
  <c r="EF53" i="8"/>
  <c r="EE57" i="8"/>
  <c r="EB57" i="8"/>
  <c r="EF57" i="8" s="1"/>
  <c r="EE59" i="8"/>
  <c r="EB58" i="8"/>
  <c r="EF58" i="8" s="1"/>
  <c r="EE58" i="8"/>
  <c r="EG59" i="8"/>
  <c r="EG39" i="8"/>
  <c r="EG48" i="8"/>
  <c r="EG56" i="8"/>
  <c r="DI63" i="8"/>
  <c r="DI62" i="8"/>
  <c r="EC12" i="8"/>
  <c r="ED12" i="8" s="1"/>
  <c r="EB34" i="8"/>
  <c r="EF34" i="8" s="1"/>
  <c r="EE34" i="8"/>
  <c r="EG35" i="8"/>
  <c r="EF38" i="8"/>
  <c r="EB39" i="8"/>
  <c r="EF39" i="8" s="1"/>
  <c r="EB41" i="8"/>
  <c r="EF41" i="8" s="1"/>
  <c r="EE41" i="8"/>
  <c r="EG42" i="8"/>
  <c r="EF47" i="8"/>
  <c r="EB48" i="8"/>
  <c r="EF48" i="8" s="1"/>
  <c r="EB50" i="8"/>
  <c r="EF50" i="8" s="1"/>
  <c r="EE50" i="8"/>
  <c r="EG51" i="8"/>
  <c r="EF54" i="8"/>
  <c r="EB56" i="8"/>
  <c r="EF56" i="8" s="1"/>
  <c r="CD63" i="8"/>
  <c r="EG30" i="8"/>
  <c r="EG36" i="8"/>
  <c r="EG43" i="8"/>
  <c r="EG52" i="8"/>
  <c r="CD62" i="8"/>
  <c r="DU56" i="6"/>
  <c r="DI56" i="6"/>
  <c r="EC56" i="6" s="1"/>
  <c r="ED56" i="6" s="1"/>
  <c r="DE56" i="6"/>
  <c r="CP56" i="6"/>
  <c r="CD56" i="6"/>
  <c r="EA56" i="6" s="1"/>
  <c r="BZ56" i="6"/>
  <c r="BK56" i="6"/>
  <c r="AY56" i="6"/>
  <c r="DY56" i="6" s="1"/>
  <c r="DZ56" i="6" s="1"/>
  <c r="AU56" i="6"/>
  <c r="AF56" i="6"/>
  <c r="EG56" i="6" s="1"/>
  <c r="T56" i="6"/>
  <c r="DW56" i="6" s="1"/>
  <c r="DX56" i="6" s="1"/>
  <c r="P56" i="6"/>
  <c r="DU55" i="6"/>
  <c r="DI55" i="6"/>
  <c r="EC55" i="6" s="1"/>
  <c r="ED55" i="6" s="1"/>
  <c r="DE55" i="6"/>
  <c r="CP55" i="6"/>
  <c r="CD55" i="6"/>
  <c r="EA55" i="6" s="1"/>
  <c r="BZ55" i="6"/>
  <c r="BK55" i="6"/>
  <c r="AY55" i="6"/>
  <c r="DY55" i="6" s="1"/>
  <c r="DZ55" i="6" s="1"/>
  <c r="AU55" i="6"/>
  <c r="AF55" i="6"/>
  <c r="EG55" i="6" s="1"/>
  <c r="T55" i="6"/>
  <c r="DW55" i="6" s="1"/>
  <c r="DX55" i="6" s="1"/>
  <c r="P55" i="6"/>
  <c r="DU54" i="6"/>
  <c r="DI54" i="6"/>
  <c r="EC54" i="6" s="1"/>
  <c r="ED54" i="6" s="1"/>
  <c r="DE54" i="6"/>
  <c r="CP54" i="6"/>
  <c r="CD54" i="6"/>
  <c r="EA54" i="6" s="1"/>
  <c r="BZ54" i="6"/>
  <c r="BK54" i="6"/>
  <c r="AY54" i="6"/>
  <c r="DY54" i="6" s="1"/>
  <c r="DZ54" i="6" s="1"/>
  <c r="AU54" i="6"/>
  <c r="AF54" i="6"/>
  <c r="EG54" i="6" s="1"/>
  <c r="T54" i="6"/>
  <c r="DW54" i="6" s="1"/>
  <c r="DX54" i="6" s="1"/>
  <c r="P54" i="6"/>
  <c r="DU53" i="6"/>
  <c r="DI53" i="6"/>
  <c r="EC53" i="6" s="1"/>
  <c r="ED53" i="6" s="1"/>
  <c r="DE53" i="6"/>
  <c r="CP53" i="6"/>
  <c r="CD53" i="6"/>
  <c r="EA53" i="6" s="1"/>
  <c r="BZ53" i="6"/>
  <c r="BK53" i="6"/>
  <c r="AY53" i="6"/>
  <c r="DY53" i="6" s="1"/>
  <c r="DZ53" i="6" s="1"/>
  <c r="AU53" i="6"/>
  <c r="AF53" i="6"/>
  <c r="EG53" i="6" s="1"/>
  <c r="T53" i="6"/>
  <c r="DW53" i="6" s="1"/>
  <c r="DX53" i="6" s="1"/>
  <c r="P53" i="6"/>
  <c r="DU52" i="6"/>
  <c r="DI52" i="6"/>
  <c r="EC52" i="6" s="1"/>
  <c r="ED52" i="6" s="1"/>
  <c r="DE52" i="6"/>
  <c r="CP52" i="6"/>
  <c r="CD52" i="6"/>
  <c r="EA52" i="6" s="1"/>
  <c r="BZ52" i="6"/>
  <c r="BK52" i="6"/>
  <c r="AY52" i="6"/>
  <c r="DY52" i="6" s="1"/>
  <c r="DZ52" i="6" s="1"/>
  <c r="AU52" i="6"/>
  <c r="AF52" i="6"/>
  <c r="EG52" i="6" s="1"/>
  <c r="T52" i="6"/>
  <c r="DW52" i="6" s="1"/>
  <c r="DX52" i="6" s="1"/>
  <c r="P52" i="6"/>
  <c r="DU51" i="6"/>
  <c r="DI51" i="6"/>
  <c r="EC51" i="6" s="1"/>
  <c r="ED51" i="6" s="1"/>
  <c r="DE51" i="6"/>
  <c r="CP51" i="6"/>
  <c r="CD51" i="6"/>
  <c r="EA51" i="6" s="1"/>
  <c r="BZ51" i="6"/>
  <c r="BK51" i="6"/>
  <c r="AY51" i="6"/>
  <c r="DY51" i="6" s="1"/>
  <c r="DZ51" i="6" s="1"/>
  <c r="AU51" i="6"/>
  <c r="AF51" i="6"/>
  <c r="EG51" i="6" s="1"/>
  <c r="T51" i="6"/>
  <c r="DW51" i="6" s="1"/>
  <c r="DX51" i="6" s="1"/>
  <c r="P51" i="6"/>
  <c r="DU50" i="6"/>
  <c r="DI50" i="6"/>
  <c r="EC50" i="6" s="1"/>
  <c r="ED50" i="6" s="1"/>
  <c r="DE50" i="6"/>
  <c r="CP50" i="6"/>
  <c r="CD50" i="6"/>
  <c r="EA50" i="6" s="1"/>
  <c r="BZ50" i="6"/>
  <c r="BK50" i="6"/>
  <c r="AY50" i="6"/>
  <c r="DY50" i="6" s="1"/>
  <c r="DZ50" i="6" s="1"/>
  <c r="AU50" i="6"/>
  <c r="AF50" i="6"/>
  <c r="EG50" i="6" s="1"/>
  <c r="T50" i="6"/>
  <c r="DW50" i="6" s="1"/>
  <c r="DX50" i="6" s="1"/>
  <c r="P50" i="6"/>
  <c r="DU49" i="6"/>
  <c r="DI49" i="6"/>
  <c r="EC49" i="6" s="1"/>
  <c r="ED49" i="6" s="1"/>
  <c r="DE49" i="6"/>
  <c r="CP49" i="6"/>
  <c r="CD49" i="6"/>
  <c r="EA49" i="6" s="1"/>
  <c r="BZ49" i="6"/>
  <c r="BK49" i="6"/>
  <c r="AY49" i="6"/>
  <c r="DY49" i="6" s="1"/>
  <c r="DZ49" i="6" s="1"/>
  <c r="AU49" i="6"/>
  <c r="AF49" i="6"/>
  <c r="EG49" i="6" s="1"/>
  <c r="T49" i="6"/>
  <c r="DW49" i="6" s="1"/>
  <c r="DX49" i="6" s="1"/>
  <c r="P49" i="6"/>
  <c r="DU48" i="6"/>
  <c r="DI48" i="6"/>
  <c r="EC48" i="6" s="1"/>
  <c r="ED48" i="6" s="1"/>
  <c r="DE48" i="6"/>
  <c r="CP48" i="6"/>
  <c r="CD48" i="6"/>
  <c r="EA48" i="6" s="1"/>
  <c r="BZ48" i="6"/>
  <c r="BK48" i="6"/>
  <c r="AY48" i="6"/>
  <c r="DY48" i="6" s="1"/>
  <c r="DZ48" i="6" s="1"/>
  <c r="AU48" i="6"/>
  <c r="AF48" i="6"/>
  <c r="EG48" i="6" s="1"/>
  <c r="T48" i="6"/>
  <c r="DW48" i="6" s="1"/>
  <c r="DX48" i="6" s="1"/>
  <c r="P48" i="6"/>
  <c r="DU47" i="6"/>
  <c r="DI47" i="6"/>
  <c r="EC47" i="6" s="1"/>
  <c r="ED47" i="6" s="1"/>
  <c r="DE47" i="6"/>
  <c r="CP47" i="6"/>
  <c r="CD47" i="6"/>
  <c r="EA47" i="6" s="1"/>
  <c r="BZ47" i="6"/>
  <c r="BK47" i="6"/>
  <c r="AY47" i="6"/>
  <c r="DY47" i="6" s="1"/>
  <c r="DZ47" i="6" s="1"/>
  <c r="AU47" i="6"/>
  <c r="AF47" i="6"/>
  <c r="EG47" i="6" s="1"/>
  <c r="T47" i="6"/>
  <c r="DW47" i="6" s="1"/>
  <c r="DX47" i="6" s="1"/>
  <c r="P47" i="6"/>
  <c r="DU46" i="6"/>
  <c r="DI46" i="6"/>
  <c r="EC46" i="6" s="1"/>
  <c r="ED46" i="6" s="1"/>
  <c r="DE46" i="6"/>
  <c r="CP46" i="6"/>
  <c r="CD46" i="6"/>
  <c r="EA46" i="6" s="1"/>
  <c r="BZ46" i="6"/>
  <c r="BK46" i="6"/>
  <c r="AY46" i="6"/>
  <c r="DY46" i="6" s="1"/>
  <c r="DZ46" i="6" s="1"/>
  <c r="AU46" i="6"/>
  <c r="AF46" i="6"/>
  <c r="EG46" i="6" s="1"/>
  <c r="T46" i="6"/>
  <c r="DW46" i="6" s="1"/>
  <c r="DX46" i="6" s="1"/>
  <c r="P46" i="6"/>
  <c r="DU45" i="6"/>
  <c r="DI45" i="6"/>
  <c r="EC45" i="6" s="1"/>
  <c r="ED45" i="6" s="1"/>
  <c r="DE45" i="6"/>
  <c r="CP45" i="6"/>
  <c r="CD45" i="6"/>
  <c r="EA45" i="6" s="1"/>
  <c r="BZ45" i="6"/>
  <c r="BK45" i="6"/>
  <c r="AY45" i="6"/>
  <c r="DY45" i="6" s="1"/>
  <c r="DZ45" i="6" s="1"/>
  <c r="AU45" i="6"/>
  <c r="AF45" i="6"/>
  <c r="EG45" i="6" s="1"/>
  <c r="T45" i="6"/>
  <c r="DW45" i="6" s="1"/>
  <c r="DX45" i="6" s="1"/>
  <c r="P45" i="6"/>
  <c r="DU44" i="6"/>
  <c r="DI44" i="6"/>
  <c r="EC44" i="6" s="1"/>
  <c r="ED44" i="6" s="1"/>
  <c r="DE44" i="6"/>
  <c r="CP44" i="6"/>
  <c r="CD44" i="6"/>
  <c r="EA44" i="6" s="1"/>
  <c r="BZ44" i="6"/>
  <c r="BK44" i="6"/>
  <c r="AY44" i="6"/>
  <c r="DY44" i="6" s="1"/>
  <c r="DZ44" i="6" s="1"/>
  <c r="AU44" i="6"/>
  <c r="AF44" i="6"/>
  <c r="EG44" i="6" s="1"/>
  <c r="T44" i="6"/>
  <c r="DW44" i="6" s="1"/>
  <c r="DX44" i="6" s="1"/>
  <c r="P44" i="6"/>
  <c r="DU43" i="6"/>
  <c r="DI43" i="6"/>
  <c r="EC43" i="6" s="1"/>
  <c r="ED43" i="6" s="1"/>
  <c r="DE43" i="6"/>
  <c r="CP43" i="6"/>
  <c r="CD43" i="6"/>
  <c r="EA43" i="6" s="1"/>
  <c r="BZ43" i="6"/>
  <c r="BK43" i="6"/>
  <c r="AY43" i="6"/>
  <c r="DY43" i="6" s="1"/>
  <c r="DZ43" i="6" s="1"/>
  <c r="AU43" i="6"/>
  <c r="AF43" i="6"/>
  <c r="EG43" i="6" s="1"/>
  <c r="T43" i="6"/>
  <c r="DW43" i="6" s="1"/>
  <c r="DX43" i="6" s="1"/>
  <c r="P43" i="6"/>
  <c r="DU42" i="6"/>
  <c r="DI42" i="6"/>
  <c r="EC42" i="6" s="1"/>
  <c r="ED42" i="6" s="1"/>
  <c r="DE42" i="6"/>
  <c r="CP42" i="6"/>
  <c r="CD42" i="6"/>
  <c r="EA42" i="6" s="1"/>
  <c r="BZ42" i="6"/>
  <c r="BK42" i="6"/>
  <c r="AY42" i="6"/>
  <c r="DY42" i="6" s="1"/>
  <c r="DZ42" i="6" s="1"/>
  <c r="AU42" i="6"/>
  <c r="AF42" i="6"/>
  <c r="EG42" i="6" s="1"/>
  <c r="T42" i="6"/>
  <c r="DW42" i="6" s="1"/>
  <c r="DX42" i="6" s="1"/>
  <c r="P42" i="6"/>
  <c r="DU41" i="6"/>
  <c r="DI41" i="6"/>
  <c r="EC41" i="6" s="1"/>
  <c r="ED41" i="6" s="1"/>
  <c r="DE41" i="6"/>
  <c r="CP41" i="6"/>
  <c r="CD41" i="6"/>
  <c r="EA41" i="6" s="1"/>
  <c r="BZ41" i="6"/>
  <c r="BK41" i="6"/>
  <c r="AY41" i="6"/>
  <c r="DY41" i="6" s="1"/>
  <c r="DZ41" i="6" s="1"/>
  <c r="AU41" i="6"/>
  <c r="AF41" i="6"/>
  <c r="EG41" i="6" s="1"/>
  <c r="T41" i="6"/>
  <c r="DW41" i="6" s="1"/>
  <c r="DX41" i="6" s="1"/>
  <c r="P41" i="6"/>
  <c r="DU40" i="6"/>
  <c r="DI40" i="6"/>
  <c r="EC40" i="6" s="1"/>
  <c r="ED40" i="6" s="1"/>
  <c r="DE40" i="6"/>
  <c r="CP40" i="6"/>
  <c r="CD40" i="6"/>
  <c r="EA40" i="6" s="1"/>
  <c r="BZ40" i="6"/>
  <c r="BK40" i="6"/>
  <c r="AY40" i="6"/>
  <c r="DY40" i="6" s="1"/>
  <c r="DZ40" i="6" s="1"/>
  <c r="AU40" i="6"/>
  <c r="AF40" i="6"/>
  <c r="EG40" i="6" s="1"/>
  <c r="T40" i="6"/>
  <c r="DW40" i="6" s="1"/>
  <c r="DX40" i="6" s="1"/>
  <c r="P40" i="6"/>
  <c r="DU39" i="6"/>
  <c r="DI39" i="6"/>
  <c r="EC39" i="6" s="1"/>
  <c r="ED39" i="6" s="1"/>
  <c r="DE39" i="6"/>
  <c r="CP39" i="6"/>
  <c r="CD39" i="6"/>
  <c r="EA39" i="6" s="1"/>
  <c r="BZ39" i="6"/>
  <c r="BK39" i="6"/>
  <c r="AY39" i="6"/>
  <c r="DY39" i="6" s="1"/>
  <c r="DZ39" i="6" s="1"/>
  <c r="AU39" i="6"/>
  <c r="AF39" i="6"/>
  <c r="EG39" i="6" s="1"/>
  <c r="T39" i="6"/>
  <c r="DW39" i="6" s="1"/>
  <c r="DX39" i="6" s="1"/>
  <c r="P39" i="6"/>
  <c r="DU38" i="6"/>
  <c r="DI38" i="6"/>
  <c r="EC38" i="6" s="1"/>
  <c r="ED38" i="6" s="1"/>
  <c r="DE38" i="6"/>
  <c r="CP38" i="6"/>
  <c r="CD38" i="6"/>
  <c r="EA38" i="6" s="1"/>
  <c r="BZ38" i="6"/>
  <c r="BK38" i="6"/>
  <c r="AY38" i="6"/>
  <c r="DY38" i="6" s="1"/>
  <c r="DZ38" i="6" s="1"/>
  <c r="AU38" i="6"/>
  <c r="AF38" i="6"/>
  <c r="EG38" i="6" s="1"/>
  <c r="T38" i="6"/>
  <c r="DW38" i="6" s="1"/>
  <c r="DX38" i="6" s="1"/>
  <c r="P38" i="6"/>
  <c r="DU37" i="6"/>
  <c r="DI37" i="6"/>
  <c r="EC37" i="6" s="1"/>
  <c r="ED37" i="6" s="1"/>
  <c r="DE37" i="6"/>
  <c r="CP37" i="6"/>
  <c r="CD37" i="6"/>
  <c r="EA37" i="6" s="1"/>
  <c r="BZ37" i="6"/>
  <c r="BK37" i="6"/>
  <c r="AY37" i="6"/>
  <c r="DY37" i="6" s="1"/>
  <c r="DZ37" i="6" s="1"/>
  <c r="AU37" i="6"/>
  <c r="AF37" i="6"/>
  <c r="EG37" i="6" s="1"/>
  <c r="T37" i="6"/>
  <c r="DW37" i="6" s="1"/>
  <c r="DX37" i="6" s="1"/>
  <c r="P37" i="6"/>
  <c r="DU36" i="6"/>
  <c r="DI36" i="6"/>
  <c r="EC36" i="6" s="1"/>
  <c r="ED36" i="6" s="1"/>
  <c r="DE36" i="6"/>
  <c r="CP36" i="6"/>
  <c r="CD36" i="6"/>
  <c r="EA36" i="6" s="1"/>
  <c r="BZ36" i="6"/>
  <c r="BK36" i="6"/>
  <c r="AY36" i="6"/>
  <c r="DY36" i="6" s="1"/>
  <c r="DZ36" i="6" s="1"/>
  <c r="AU36" i="6"/>
  <c r="AF36" i="6"/>
  <c r="EG36" i="6" s="1"/>
  <c r="T36" i="6"/>
  <c r="DW36" i="6" s="1"/>
  <c r="DX36" i="6" s="1"/>
  <c r="P36" i="6"/>
  <c r="DU35" i="6"/>
  <c r="DI35" i="6"/>
  <c r="EC35" i="6" s="1"/>
  <c r="ED35" i="6" s="1"/>
  <c r="DE35" i="6"/>
  <c r="CP35" i="6"/>
  <c r="CD35" i="6"/>
  <c r="EA35" i="6" s="1"/>
  <c r="BZ35" i="6"/>
  <c r="BK35" i="6"/>
  <c r="AY35" i="6"/>
  <c r="DY35" i="6" s="1"/>
  <c r="DZ35" i="6" s="1"/>
  <c r="AU35" i="6"/>
  <c r="AF35" i="6"/>
  <c r="EG35" i="6" s="1"/>
  <c r="T35" i="6"/>
  <c r="DW35" i="6" s="1"/>
  <c r="DX35" i="6" s="1"/>
  <c r="P35" i="6"/>
  <c r="DU34" i="6"/>
  <c r="DI34" i="6"/>
  <c r="EC34" i="6" s="1"/>
  <c r="ED34" i="6" s="1"/>
  <c r="DE34" i="6"/>
  <c r="CP34" i="6"/>
  <c r="CD34" i="6"/>
  <c r="EA34" i="6" s="1"/>
  <c r="BZ34" i="6"/>
  <c r="BK34" i="6"/>
  <c r="AY34" i="6"/>
  <c r="DY34" i="6" s="1"/>
  <c r="DZ34" i="6" s="1"/>
  <c r="AU34" i="6"/>
  <c r="AF34" i="6"/>
  <c r="EG34" i="6" s="1"/>
  <c r="T34" i="6"/>
  <c r="DW34" i="6" s="1"/>
  <c r="DX34" i="6" s="1"/>
  <c r="P34" i="6"/>
  <c r="DU33" i="6"/>
  <c r="DI33" i="6"/>
  <c r="EC33" i="6" s="1"/>
  <c r="ED33" i="6" s="1"/>
  <c r="DE33" i="6"/>
  <c r="CP33" i="6"/>
  <c r="CD33" i="6"/>
  <c r="EA33" i="6" s="1"/>
  <c r="BZ33" i="6"/>
  <c r="BK33" i="6"/>
  <c r="AY33" i="6"/>
  <c r="DY33" i="6" s="1"/>
  <c r="DZ33" i="6" s="1"/>
  <c r="AU33" i="6"/>
  <c r="AF33" i="6"/>
  <c r="EG33" i="6" s="1"/>
  <c r="T33" i="6"/>
  <c r="DW33" i="6" s="1"/>
  <c r="DX33" i="6" s="1"/>
  <c r="P33" i="6"/>
  <c r="DU32" i="6"/>
  <c r="DI32" i="6"/>
  <c r="EC32" i="6" s="1"/>
  <c r="ED32" i="6" s="1"/>
  <c r="DE32" i="6"/>
  <c r="CP32" i="6"/>
  <c r="CD32" i="6"/>
  <c r="EA32" i="6" s="1"/>
  <c r="BZ32" i="6"/>
  <c r="BK32" i="6"/>
  <c r="AY32" i="6"/>
  <c r="DY32" i="6" s="1"/>
  <c r="DZ32" i="6" s="1"/>
  <c r="AU32" i="6"/>
  <c r="AF32" i="6"/>
  <c r="EG32" i="6" s="1"/>
  <c r="T32" i="6"/>
  <c r="DW32" i="6" s="1"/>
  <c r="DX32" i="6" s="1"/>
  <c r="P32" i="6"/>
  <c r="DU31" i="6"/>
  <c r="DI31" i="6"/>
  <c r="EC31" i="6" s="1"/>
  <c r="ED31" i="6" s="1"/>
  <c r="DE31" i="6"/>
  <c r="CP31" i="6"/>
  <c r="CD31" i="6"/>
  <c r="EA31" i="6" s="1"/>
  <c r="BZ31" i="6"/>
  <c r="BK31" i="6"/>
  <c r="AY31" i="6"/>
  <c r="DY31" i="6" s="1"/>
  <c r="DZ31" i="6" s="1"/>
  <c r="AU31" i="6"/>
  <c r="AF31" i="6"/>
  <c r="EG31" i="6" s="1"/>
  <c r="T31" i="6"/>
  <c r="DW31" i="6" s="1"/>
  <c r="DX31" i="6" s="1"/>
  <c r="P31" i="6"/>
  <c r="DU30" i="6"/>
  <c r="DI30" i="6"/>
  <c r="EC30" i="6" s="1"/>
  <c r="ED30" i="6" s="1"/>
  <c r="DE30" i="6"/>
  <c r="CP30" i="6"/>
  <c r="CD30" i="6"/>
  <c r="EA30" i="6" s="1"/>
  <c r="BZ30" i="6"/>
  <c r="BK30" i="6"/>
  <c r="AY30" i="6"/>
  <c r="DY30" i="6" s="1"/>
  <c r="DZ30" i="6" s="1"/>
  <c r="AU30" i="6"/>
  <c r="AF30" i="6"/>
  <c r="EG30" i="6" s="1"/>
  <c r="T30" i="6"/>
  <c r="DW30" i="6" s="1"/>
  <c r="DX30" i="6" s="1"/>
  <c r="P30" i="6"/>
  <c r="DU29" i="6"/>
  <c r="DI29" i="6"/>
  <c r="EC29" i="6" s="1"/>
  <c r="ED29" i="6" s="1"/>
  <c r="DE29" i="6"/>
  <c r="CP29" i="6"/>
  <c r="CD29" i="6"/>
  <c r="EA29" i="6" s="1"/>
  <c r="BZ29" i="6"/>
  <c r="BK29" i="6"/>
  <c r="AY29" i="6"/>
  <c r="DY29" i="6" s="1"/>
  <c r="DZ29" i="6" s="1"/>
  <c r="AU29" i="6"/>
  <c r="AF29" i="6"/>
  <c r="EG29" i="6" s="1"/>
  <c r="T29" i="6"/>
  <c r="DW29" i="6" s="1"/>
  <c r="DX29" i="6" s="1"/>
  <c r="P29" i="6"/>
  <c r="DU28" i="6"/>
  <c r="DI28" i="6"/>
  <c r="EC28" i="6" s="1"/>
  <c r="ED28" i="6" s="1"/>
  <c r="DE28" i="6"/>
  <c r="CP28" i="6"/>
  <c r="CD28" i="6"/>
  <c r="EA28" i="6" s="1"/>
  <c r="BZ28" i="6"/>
  <c r="BK28" i="6"/>
  <c r="AY28" i="6"/>
  <c r="DY28" i="6" s="1"/>
  <c r="DZ28" i="6" s="1"/>
  <c r="AU28" i="6"/>
  <c r="AF28" i="6"/>
  <c r="EG28" i="6" s="1"/>
  <c r="T28" i="6"/>
  <c r="DW28" i="6" s="1"/>
  <c r="DX28" i="6" s="1"/>
  <c r="P28" i="6"/>
  <c r="DU26" i="6"/>
  <c r="DI26" i="6"/>
  <c r="EC26" i="6" s="1"/>
  <c r="ED26" i="6" s="1"/>
  <c r="DE26" i="6"/>
  <c r="CP26" i="6"/>
  <c r="CD26" i="6"/>
  <c r="EA26" i="6" s="1"/>
  <c r="BZ26" i="6"/>
  <c r="BK26" i="6"/>
  <c r="AY26" i="6"/>
  <c r="DY26" i="6" s="1"/>
  <c r="DZ26" i="6" s="1"/>
  <c r="AU26" i="6"/>
  <c r="AF26" i="6"/>
  <c r="EG26" i="6" s="1"/>
  <c r="T26" i="6"/>
  <c r="DW26" i="6" s="1"/>
  <c r="DX26" i="6" s="1"/>
  <c r="P26" i="6"/>
  <c r="DU25" i="6"/>
  <c r="DI25" i="6"/>
  <c r="EC25" i="6" s="1"/>
  <c r="ED25" i="6" s="1"/>
  <c r="DE25" i="6"/>
  <c r="CP25" i="6"/>
  <c r="CD25" i="6"/>
  <c r="EA25" i="6" s="1"/>
  <c r="BZ25" i="6"/>
  <c r="BK25" i="6"/>
  <c r="AY25" i="6"/>
  <c r="DY25" i="6" s="1"/>
  <c r="DZ25" i="6" s="1"/>
  <c r="AU25" i="6"/>
  <c r="AF25" i="6"/>
  <c r="EG25" i="6" s="1"/>
  <c r="T25" i="6"/>
  <c r="DW25" i="6" s="1"/>
  <c r="DX25" i="6" s="1"/>
  <c r="P25" i="6"/>
  <c r="DU24" i="6"/>
  <c r="DI24" i="6"/>
  <c r="EC24" i="6" s="1"/>
  <c r="ED24" i="6" s="1"/>
  <c r="DE24" i="6"/>
  <c r="CP24" i="6"/>
  <c r="CD24" i="6"/>
  <c r="EA24" i="6" s="1"/>
  <c r="BZ24" i="6"/>
  <c r="BK24" i="6"/>
  <c r="AY24" i="6"/>
  <c r="DY24" i="6" s="1"/>
  <c r="DZ24" i="6" s="1"/>
  <c r="AU24" i="6"/>
  <c r="AF24" i="6"/>
  <c r="EG24" i="6" s="1"/>
  <c r="T24" i="6"/>
  <c r="DW24" i="6" s="1"/>
  <c r="DX24" i="6" s="1"/>
  <c r="P24" i="6"/>
  <c r="DU23" i="6"/>
  <c r="DI23" i="6"/>
  <c r="EC23" i="6" s="1"/>
  <c r="ED23" i="6" s="1"/>
  <c r="DE23" i="6"/>
  <c r="CP23" i="6"/>
  <c r="CD23" i="6"/>
  <c r="EA23" i="6" s="1"/>
  <c r="BZ23" i="6"/>
  <c r="BK23" i="6"/>
  <c r="AY23" i="6"/>
  <c r="DY23" i="6" s="1"/>
  <c r="DZ23" i="6" s="1"/>
  <c r="AU23" i="6"/>
  <c r="AF23" i="6"/>
  <c r="EG23" i="6" s="1"/>
  <c r="T23" i="6"/>
  <c r="DW23" i="6" s="1"/>
  <c r="DX23" i="6" s="1"/>
  <c r="P23" i="6"/>
  <c r="DU22" i="6"/>
  <c r="DI22" i="6"/>
  <c r="EC22" i="6" s="1"/>
  <c r="ED22" i="6" s="1"/>
  <c r="DE22" i="6"/>
  <c r="CP22" i="6"/>
  <c r="CD22" i="6"/>
  <c r="EA22" i="6" s="1"/>
  <c r="BZ22" i="6"/>
  <c r="BK22" i="6"/>
  <c r="AY22" i="6"/>
  <c r="DY22" i="6" s="1"/>
  <c r="DZ22" i="6" s="1"/>
  <c r="AU22" i="6"/>
  <c r="AF22" i="6"/>
  <c r="EG22" i="6" s="1"/>
  <c r="T22" i="6"/>
  <c r="DW22" i="6" s="1"/>
  <c r="DX22" i="6" s="1"/>
  <c r="P22" i="6"/>
  <c r="DU21" i="6"/>
  <c r="DI21" i="6"/>
  <c r="EC21" i="6" s="1"/>
  <c r="ED21" i="6" s="1"/>
  <c r="DE21" i="6"/>
  <c r="CP21" i="6"/>
  <c r="CD21" i="6"/>
  <c r="EA21" i="6" s="1"/>
  <c r="BZ21" i="6"/>
  <c r="BK21" i="6"/>
  <c r="AY21" i="6"/>
  <c r="DY21" i="6" s="1"/>
  <c r="DZ21" i="6" s="1"/>
  <c r="AU21" i="6"/>
  <c r="AF21" i="6"/>
  <c r="EG21" i="6" s="1"/>
  <c r="T21" i="6"/>
  <c r="DW21" i="6" s="1"/>
  <c r="DX21" i="6" s="1"/>
  <c r="P21" i="6"/>
  <c r="DU20" i="6"/>
  <c r="DI20" i="6"/>
  <c r="EC20" i="6" s="1"/>
  <c r="ED20" i="6" s="1"/>
  <c r="DE20" i="6"/>
  <c r="CP20" i="6"/>
  <c r="CD20" i="6"/>
  <c r="EA20" i="6" s="1"/>
  <c r="BZ20" i="6"/>
  <c r="BK20" i="6"/>
  <c r="AY20" i="6"/>
  <c r="DY20" i="6" s="1"/>
  <c r="DZ20" i="6" s="1"/>
  <c r="AU20" i="6"/>
  <c r="AF20" i="6"/>
  <c r="EG20" i="6" s="1"/>
  <c r="T20" i="6"/>
  <c r="DW20" i="6" s="1"/>
  <c r="DX20" i="6" s="1"/>
  <c r="P20" i="6"/>
  <c r="DU19" i="6"/>
  <c r="DI19" i="6"/>
  <c r="EC19" i="6" s="1"/>
  <c r="ED19" i="6" s="1"/>
  <c r="DE19" i="6"/>
  <c r="CP19" i="6"/>
  <c r="CD19" i="6"/>
  <c r="EA19" i="6" s="1"/>
  <c r="BZ19" i="6"/>
  <c r="BK19" i="6"/>
  <c r="AY19" i="6"/>
  <c r="DY19" i="6" s="1"/>
  <c r="DZ19" i="6" s="1"/>
  <c r="AU19" i="6"/>
  <c r="AF19" i="6"/>
  <c r="EG19" i="6" s="1"/>
  <c r="T19" i="6"/>
  <c r="DW19" i="6" s="1"/>
  <c r="DX19" i="6" s="1"/>
  <c r="P19" i="6"/>
  <c r="DU18" i="6"/>
  <c r="DI18" i="6"/>
  <c r="EC18" i="6" s="1"/>
  <c r="ED18" i="6" s="1"/>
  <c r="DE18" i="6"/>
  <c r="CP18" i="6"/>
  <c r="CD18" i="6"/>
  <c r="EA18" i="6" s="1"/>
  <c r="BZ18" i="6"/>
  <c r="BK18" i="6"/>
  <c r="AY18" i="6"/>
  <c r="DY18" i="6" s="1"/>
  <c r="DZ18" i="6" s="1"/>
  <c r="AU18" i="6"/>
  <c r="AF18" i="6"/>
  <c r="EG18" i="6" s="1"/>
  <c r="T18" i="6"/>
  <c r="DW18" i="6" s="1"/>
  <c r="DX18" i="6" s="1"/>
  <c r="P18" i="6"/>
  <c r="DU17" i="6"/>
  <c r="DI17" i="6"/>
  <c r="EC17" i="6" s="1"/>
  <c r="ED17" i="6" s="1"/>
  <c r="DE17" i="6"/>
  <c r="CP17" i="6"/>
  <c r="CD17" i="6"/>
  <c r="EA17" i="6" s="1"/>
  <c r="BZ17" i="6"/>
  <c r="BK17" i="6"/>
  <c r="AY17" i="6"/>
  <c r="DY17" i="6" s="1"/>
  <c r="DZ17" i="6" s="1"/>
  <c r="AU17" i="6"/>
  <c r="AF17" i="6"/>
  <c r="EG17" i="6" s="1"/>
  <c r="T17" i="6"/>
  <c r="DW17" i="6" s="1"/>
  <c r="DX17" i="6" s="1"/>
  <c r="P17" i="6"/>
  <c r="DU16" i="6"/>
  <c r="DI16" i="6"/>
  <c r="EC16" i="6" s="1"/>
  <c r="ED16" i="6" s="1"/>
  <c r="DE16" i="6"/>
  <c r="CP16" i="6"/>
  <c r="CD16" i="6"/>
  <c r="EA16" i="6" s="1"/>
  <c r="BZ16" i="6"/>
  <c r="BK16" i="6"/>
  <c r="AY16" i="6"/>
  <c r="DY16" i="6" s="1"/>
  <c r="DZ16" i="6" s="1"/>
  <c r="AU16" i="6"/>
  <c r="AF16" i="6"/>
  <c r="EG16" i="6" s="1"/>
  <c r="T16" i="6"/>
  <c r="DW16" i="6" s="1"/>
  <c r="DX16" i="6" s="1"/>
  <c r="P16" i="6"/>
  <c r="DU15" i="6"/>
  <c r="DI15" i="6"/>
  <c r="EC15" i="6" s="1"/>
  <c r="ED15" i="6" s="1"/>
  <c r="DE15" i="6"/>
  <c r="CP15" i="6"/>
  <c r="CD15" i="6"/>
  <c r="EA15" i="6" s="1"/>
  <c r="BZ15" i="6"/>
  <c r="BK15" i="6"/>
  <c r="AY15" i="6"/>
  <c r="DY15" i="6" s="1"/>
  <c r="DZ15" i="6" s="1"/>
  <c r="AU15" i="6"/>
  <c r="AF15" i="6"/>
  <c r="EG15" i="6" s="1"/>
  <c r="T15" i="6"/>
  <c r="DW15" i="6" s="1"/>
  <c r="DX15" i="6" s="1"/>
  <c r="P15" i="6"/>
  <c r="DU14" i="6"/>
  <c r="DI14" i="6"/>
  <c r="EC14" i="6" s="1"/>
  <c r="ED14" i="6" s="1"/>
  <c r="DE14" i="6"/>
  <c r="CP14" i="6"/>
  <c r="CD14" i="6"/>
  <c r="EA14" i="6" s="1"/>
  <c r="BZ14" i="6"/>
  <c r="BK14" i="6"/>
  <c r="AY14" i="6"/>
  <c r="DY14" i="6" s="1"/>
  <c r="DZ14" i="6" s="1"/>
  <c r="AU14" i="6"/>
  <c r="AF14" i="6"/>
  <c r="EG14" i="6" s="1"/>
  <c r="T14" i="6"/>
  <c r="DW14" i="6" s="1"/>
  <c r="DX14" i="6" s="1"/>
  <c r="P14" i="6"/>
  <c r="DU12" i="6"/>
  <c r="DI12" i="6"/>
  <c r="DE12" i="6"/>
  <c r="CP12" i="6"/>
  <c r="CD12" i="6"/>
  <c r="BZ12" i="6"/>
  <c r="BK12" i="6"/>
  <c r="AY12" i="6"/>
  <c r="AU12" i="6"/>
  <c r="AF12" i="6"/>
  <c r="EG12" i="6" s="1"/>
  <c r="T12" i="6"/>
  <c r="P12" i="6"/>
  <c r="EG11" i="6"/>
  <c r="DB8" i="6"/>
  <c r="BW8" i="6"/>
  <c r="AR8" i="6"/>
  <c r="M8" i="6"/>
  <c r="DU62" i="5"/>
  <c r="DI62" i="5"/>
  <c r="EC62" i="5" s="1"/>
  <c r="ED62" i="5" s="1"/>
  <c r="DE62" i="5"/>
  <c r="CP62" i="5"/>
  <c r="CD62" i="5"/>
  <c r="EA62" i="5" s="1"/>
  <c r="BZ62" i="5"/>
  <c r="BK62" i="5"/>
  <c r="AY62" i="5"/>
  <c r="DY62" i="5" s="1"/>
  <c r="DZ62" i="5" s="1"/>
  <c r="AU62" i="5"/>
  <c r="AF62" i="5"/>
  <c r="EG62" i="5" s="1"/>
  <c r="T62" i="5"/>
  <c r="DW62" i="5" s="1"/>
  <c r="DX62" i="5" s="1"/>
  <c r="P62" i="5"/>
  <c r="DU61" i="5"/>
  <c r="DI61" i="5"/>
  <c r="EC61" i="5" s="1"/>
  <c r="ED61" i="5" s="1"/>
  <c r="DE61" i="5"/>
  <c r="CP61" i="5"/>
  <c r="CD61" i="5"/>
  <c r="EA61" i="5" s="1"/>
  <c r="BZ61" i="5"/>
  <c r="BK61" i="5"/>
  <c r="AY61" i="5"/>
  <c r="DY61" i="5" s="1"/>
  <c r="DZ61" i="5" s="1"/>
  <c r="AU61" i="5"/>
  <c r="AF61" i="5"/>
  <c r="EG61" i="5" s="1"/>
  <c r="T61" i="5"/>
  <c r="DW61" i="5" s="1"/>
  <c r="DX61" i="5" s="1"/>
  <c r="P61" i="5"/>
  <c r="DU60" i="5"/>
  <c r="DI60" i="5"/>
  <c r="EC60" i="5" s="1"/>
  <c r="ED60" i="5" s="1"/>
  <c r="DE60" i="5"/>
  <c r="CP60" i="5"/>
  <c r="CD60" i="5"/>
  <c r="EA60" i="5" s="1"/>
  <c r="BZ60" i="5"/>
  <c r="BK60" i="5"/>
  <c r="AY60" i="5"/>
  <c r="DY60" i="5" s="1"/>
  <c r="DZ60" i="5" s="1"/>
  <c r="AU60" i="5"/>
  <c r="AF60" i="5"/>
  <c r="EG60" i="5" s="1"/>
  <c r="T60" i="5"/>
  <c r="DW60" i="5" s="1"/>
  <c r="DX60" i="5" s="1"/>
  <c r="P60" i="5"/>
  <c r="DU59" i="5"/>
  <c r="DI59" i="5"/>
  <c r="EC59" i="5" s="1"/>
  <c r="ED59" i="5" s="1"/>
  <c r="DE59" i="5"/>
  <c r="CP59" i="5"/>
  <c r="CD59" i="5"/>
  <c r="EA59" i="5" s="1"/>
  <c r="BZ59" i="5"/>
  <c r="BK59" i="5"/>
  <c r="AY59" i="5"/>
  <c r="DY59" i="5" s="1"/>
  <c r="DZ59" i="5" s="1"/>
  <c r="AU59" i="5"/>
  <c r="AF59" i="5"/>
  <c r="EG59" i="5" s="1"/>
  <c r="T59" i="5"/>
  <c r="DW59" i="5" s="1"/>
  <c r="DX59" i="5" s="1"/>
  <c r="P59" i="5"/>
  <c r="DU58" i="5"/>
  <c r="DI58" i="5"/>
  <c r="EC58" i="5" s="1"/>
  <c r="ED58" i="5" s="1"/>
  <c r="DE58" i="5"/>
  <c r="CP58" i="5"/>
  <c r="CD58" i="5"/>
  <c r="EA58" i="5" s="1"/>
  <c r="BZ58" i="5"/>
  <c r="BK58" i="5"/>
  <c r="AY58" i="5"/>
  <c r="DY58" i="5" s="1"/>
  <c r="DZ58" i="5" s="1"/>
  <c r="AU58" i="5"/>
  <c r="AF58" i="5"/>
  <c r="EG58" i="5" s="1"/>
  <c r="T58" i="5"/>
  <c r="DW58" i="5" s="1"/>
  <c r="DX58" i="5" s="1"/>
  <c r="P58" i="5"/>
  <c r="DU57" i="5"/>
  <c r="DI57" i="5"/>
  <c r="EC57" i="5" s="1"/>
  <c r="ED57" i="5" s="1"/>
  <c r="DE57" i="5"/>
  <c r="CP57" i="5"/>
  <c r="CD57" i="5"/>
  <c r="EA57" i="5" s="1"/>
  <c r="BZ57" i="5"/>
  <c r="BK57" i="5"/>
  <c r="AY57" i="5"/>
  <c r="DY57" i="5" s="1"/>
  <c r="DZ57" i="5" s="1"/>
  <c r="AU57" i="5"/>
  <c r="AF57" i="5"/>
  <c r="EG57" i="5" s="1"/>
  <c r="T57" i="5"/>
  <c r="DW57" i="5" s="1"/>
  <c r="DX57" i="5" s="1"/>
  <c r="P57" i="5"/>
  <c r="DU56" i="5"/>
  <c r="DI56" i="5"/>
  <c r="EC56" i="5" s="1"/>
  <c r="ED56" i="5" s="1"/>
  <c r="DE56" i="5"/>
  <c r="CP56" i="5"/>
  <c r="CD56" i="5"/>
  <c r="EA56" i="5" s="1"/>
  <c r="BZ56" i="5"/>
  <c r="BK56" i="5"/>
  <c r="AY56" i="5"/>
  <c r="DY56" i="5" s="1"/>
  <c r="DZ56" i="5" s="1"/>
  <c r="AU56" i="5"/>
  <c r="AF56" i="5"/>
  <c r="EG56" i="5" s="1"/>
  <c r="T56" i="5"/>
  <c r="DW56" i="5" s="1"/>
  <c r="DX56" i="5" s="1"/>
  <c r="P56" i="5"/>
  <c r="DU55" i="5"/>
  <c r="DI55" i="5"/>
  <c r="EC55" i="5" s="1"/>
  <c r="ED55" i="5" s="1"/>
  <c r="DE55" i="5"/>
  <c r="CP55" i="5"/>
  <c r="CD55" i="5"/>
  <c r="EA55" i="5" s="1"/>
  <c r="BZ55" i="5"/>
  <c r="BK55" i="5"/>
  <c r="AY55" i="5"/>
  <c r="DY55" i="5" s="1"/>
  <c r="DZ55" i="5" s="1"/>
  <c r="AU55" i="5"/>
  <c r="AF55" i="5"/>
  <c r="EG55" i="5" s="1"/>
  <c r="T55" i="5"/>
  <c r="DW55" i="5" s="1"/>
  <c r="DX55" i="5" s="1"/>
  <c r="P55" i="5"/>
  <c r="DU54" i="5"/>
  <c r="DI54" i="5"/>
  <c r="EC54" i="5" s="1"/>
  <c r="ED54" i="5" s="1"/>
  <c r="DE54" i="5"/>
  <c r="CP54" i="5"/>
  <c r="CD54" i="5"/>
  <c r="EA54" i="5" s="1"/>
  <c r="BZ54" i="5"/>
  <c r="BK54" i="5"/>
  <c r="AY54" i="5"/>
  <c r="DY54" i="5" s="1"/>
  <c r="DZ54" i="5" s="1"/>
  <c r="AU54" i="5"/>
  <c r="AF54" i="5"/>
  <c r="EG54" i="5" s="1"/>
  <c r="T54" i="5"/>
  <c r="DW54" i="5" s="1"/>
  <c r="DX54" i="5" s="1"/>
  <c r="P54" i="5"/>
  <c r="DU53" i="5"/>
  <c r="DI53" i="5"/>
  <c r="EC53" i="5" s="1"/>
  <c r="ED53" i="5" s="1"/>
  <c r="DE53" i="5"/>
  <c r="CP53" i="5"/>
  <c r="CD53" i="5"/>
  <c r="EA53" i="5" s="1"/>
  <c r="BZ53" i="5"/>
  <c r="BK53" i="5"/>
  <c r="AY53" i="5"/>
  <c r="DY53" i="5" s="1"/>
  <c r="DZ53" i="5" s="1"/>
  <c r="AU53" i="5"/>
  <c r="AF53" i="5"/>
  <c r="EG53" i="5" s="1"/>
  <c r="T53" i="5"/>
  <c r="DW53" i="5" s="1"/>
  <c r="DX53" i="5" s="1"/>
  <c r="P53" i="5"/>
  <c r="DU52" i="5"/>
  <c r="DI52" i="5"/>
  <c r="EC52" i="5" s="1"/>
  <c r="ED52" i="5" s="1"/>
  <c r="DE52" i="5"/>
  <c r="CP52" i="5"/>
  <c r="CD52" i="5"/>
  <c r="EA52" i="5" s="1"/>
  <c r="BZ52" i="5"/>
  <c r="BK52" i="5"/>
  <c r="AY52" i="5"/>
  <c r="DY52" i="5" s="1"/>
  <c r="DZ52" i="5" s="1"/>
  <c r="AU52" i="5"/>
  <c r="AF52" i="5"/>
  <c r="EG52" i="5" s="1"/>
  <c r="T52" i="5"/>
  <c r="DW52" i="5" s="1"/>
  <c r="DX52" i="5" s="1"/>
  <c r="P52" i="5"/>
  <c r="DU51" i="5"/>
  <c r="DI51" i="5"/>
  <c r="EC51" i="5" s="1"/>
  <c r="ED51" i="5" s="1"/>
  <c r="DE51" i="5"/>
  <c r="CP51" i="5"/>
  <c r="CD51" i="5"/>
  <c r="EA51" i="5" s="1"/>
  <c r="BZ51" i="5"/>
  <c r="BK51" i="5"/>
  <c r="AY51" i="5"/>
  <c r="DY51" i="5" s="1"/>
  <c r="DZ51" i="5" s="1"/>
  <c r="AU51" i="5"/>
  <c r="AF51" i="5"/>
  <c r="EG51" i="5" s="1"/>
  <c r="T51" i="5"/>
  <c r="DW51" i="5" s="1"/>
  <c r="DX51" i="5" s="1"/>
  <c r="P51" i="5"/>
  <c r="DU50" i="5"/>
  <c r="DI50" i="5"/>
  <c r="EC50" i="5" s="1"/>
  <c r="ED50" i="5" s="1"/>
  <c r="DE50" i="5"/>
  <c r="CP50" i="5"/>
  <c r="CD50" i="5"/>
  <c r="EA50" i="5" s="1"/>
  <c r="BZ50" i="5"/>
  <c r="BK50" i="5"/>
  <c r="AY50" i="5"/>
  <c r="DY50" i="5" s="1"/>
  <c r="DZ50" i="5" s="1"/>
  <c r="AU50" i="5"/>
  <c r="AF50" i="5"/>
  <c r="EG50" i="5" s="1"/>
  <c r="T50" i="5"/>
  <c r="DW50" i="5" s="1"/>
  <c r="DX50" i="5" s="1"/>
  <c r="P50" i="5"/>
  <c r="DU49" i="5"/>
  <c r="DI49" i="5"/>
  <c r="EC49" i="5" s="1"/>
  <c r="ED49" i="5" s="1"/>
  <c r="DE49" i="5"/>
  <c r="CP49" i="5"/>
  <c r="CD49" i="5"/>
  <c r="EA49" i="5" s="1"/>
  <c r="BZ49" i="5"/>
  <c r="BK49" i="5"/>
  <c r="AY49" i="5"/>
  <c r="DY49" i="5" s="1"/>
  <c r="DZ49" i="5" s="1"/>
  <c r="AU49" i="5"/>
  <c r="AF49" i="5"/>
  <c r="EG49" i="5" s="1"/>
  <c r="T49" i="5"/>
  <c r="DW49" i="5" s="1"/>
  <c r="DX49" i="5" s="1"/>
  <c r="P49" i="5"/>
  <c r="DU48" i="5"/>
  <c r="DI48" i="5"/>
  <c r="EC48" i="5" s="1"/>
  <c r="ED48" i="5" s="1"/>
  <c r="DE48" i="5"/>
  <c r="CP48" i="5"/>
  <c r="CD48" i="5"/>
  <c r="EA48" i="5" s="1"/>
  <c r="BZ48" i="5"/>
  <c r="BK48" i="5"/>
  <c r="AY48" i="5"/>
  <c r="DY48" i="5" s="1"/>
  <c r="DZ48" i="5" s="1"/>
  <c r="AU48" i="5"/>
  <c r="AF48" i="5"/>
  <c r="EG48" i="5" s="1"/>
  <c r="T48" i="5"/>
  <c r="DW48" i="5" s="1"/>
  <c r="DX48" i="5" s="1"/>
  <c r="P48" i="5"/>
  <c r="DU47" i="5"/>
  <c r="DI47" i="5"/>
  <c r="EC47" i="5" s="1"/>
  <c r="ED47" i="5" s="1"/>
  <c r="DE47" i="5"/>
  <c r="CP47" i="5"/>
  <c r="CD47" i="5"/>
  <c r="EA47" i="5" s="1"/>
  <c r="BZ47" i="5"/>
  <c r="BK47" i="5"/>
  <c r="AY47" i="5"/>
  <c r="DY47" i="5" s="1"/>
  <c r="DZ47" i="5" s="1"/>
  <c r="AU47" i="5"/>
  <c r="AF47" i="5"/>
  <c r="EG47" i="5" s="1"/>
  <c r="T47" i="5"/>
  <c r="DW47" i="5" s="1"/>
  <c r="DX47" i="5" s="1"/>
  <c r="P47" i="5"/>
  <c r="DU45" i="5"/>
  <c r="DI45" i="5"/>
  <c r="EC45" i="5" s="1"/>
  <c r="ED45" i="5" s="1"/>
  <c r="DE45" i="5"/>
  <c r="CP45" i="5"/>
  <c r="CD45" i="5"/>
  <c r="EA45" i="5" s="1"/>
  <c r="BZ45" i="5"/>
  <c r="BK45" i="5"/>
  <c r="AY45" i="5"/>
  <c r="DY45" i="5" s="1"/>
  <c r="DZ45" i="5" s="1"/>
  <c r="AU45" i="5"/>
  <c r="AF45" i="5"/>
  <c r="EG45" i="5" s="1"/>
  <c r="T45" i="5"/>
  <c r="DW45" i="5" s="1"/>
  <c r="DX45" i="5" s="1"/>
  <c r="P45" i="5"/>
  <c r="DU44" i="5"/>
  <c r="DI44" i="5"/>
  <c r="EC44" i="5" s="1"/>
  <c r="ED44" i="5" s="1"/>
  <c r="DE44" i="5"/>
  <c r="CP44" i="5"/>
  <c r="CD44" i="5"/>
  <c r="EA44" i="5" s="1"/>
  <c r="BZ44" i="5"/>
  <c r="BK44" i="5"/>
  <c r="AY44" i="5"/>
  <c r="DY44" i="5" s="1"/>
  <c r="DZ44" i="5" s="1"/>
  <c r="AU44" i="5"/>
  <c r="AF44" i="5"/>
  <c r="EG44" i="5" s="1"/>
  <c r="T44" i="5"/>
  <c r="DW44" i="5" s="1"/>
  <c r="DX44" i="5" s="1"/>
  <c r="P44" i="5"/>
  <c r="DU43" i="5"/>
  <c r="DI43" i="5"/>
  <c r="EC43" i="5" s="1"/>
  <c r="ED43" i="5" s="1"/>
  <c r="DE43" i="5"/>
  <c r="CP43" i="5"/>
  <c r="CD43" i="5"/>
  <c r="EA43" i="5" s="1"/>
  <c r="BZ43" i="5"/>
  <c r="BK43" i="5"/>
  <c r="AY43" i="5"/>
  <c r="DY43" i="5" s="1"/>
  <c r="DZ43" i="5" s="1"/>
  <c r="AU43" i="5"/>
  <c r="AF43" i="5"/>
  <c r="EG43" i="5" s="1"/>
  <c r="T43" i="5"/>
  <c r="DW43" i="5" s="1"/>
  <c r="DX43" i="5" s="1"/>
  <c r="P43" i="5"/>
  <c r="DU42" i="5"/>
  <c r="DI42" i="5"/>
  <c r="EC42" i="5" s="1"/>
  <c r="ED42" i="5" s="1"/>
  <c r="DE42" i="5"/>
  <c r="CP42" i="5"/>
  <c r="CD42" i="5"/>
  <c r="EA42" i="5" s="1"/>
  <c r="BZ42" i="5"/>
  <c r="BK42" i="5"/>
  <c r="AY42" i="5"/>
  <c r="DY42" i="5" s="1"/>
  <c r="DZ42" i="5" s="1"/>
  <c r="AU42" i="5"/>
  <c r="AF42" i="5"/>
  <c r="EG42" i="5" s="1"/>
  <c r="T42" i="5"/>
  <c r="DW42" i="5" s="1"/>
  <c r="DX42" i="5" s="1"/>
  <c r="P42" i="5"/>
  <c r="DU41" i="5"/>
  <c r="DI41" i="5"/>
  <c r="EC41" i="5" s="1"/>
  <c r="ED41" i="5" s="1"/>
  <c r="DE41" i="5"/>
  <c r="CP41" i="5"/>
  <c r="CD41" i="5"/>
  <c r="EA41" i="5" s="1"/>
  <c r="BZ41" i="5"/>
  <c r="BK41" i="5"/>
  <c r="AY41" i="5"/>
  <c r="DY41" i="5" s="1"/>
  <c r="DZ41" i="5" s="1"/>
  <c r="AU41" i="5"/>
  <c r="AF41" i="5"/>
  <c r="EG41" i="5" s="1"/>
  <c r="T41" i="5"/>
  <c r="DW41" i="5" s="1"/>
  <c r="DX41" i="5" s="1"/>
  <c r="P41" i="5"/>
  <c r="DU40" i="5"/>
  <c r="DI40" i="5"/>
  <c r="EC40" i="5" s="1"/>
  <c r="ED40" i="5" s="1"/>
  <c r="DE40" i="5"/>
  <c r="CP40" i="5"/>
  <c r="CD40" i="5"/>
  <c r="EA40" i="5" s="1"/>
  <c r="BZ40" i="5"/>
  <c r="BK40" i="5"/>
  <c r="AY40" i="5"/>
  <c r="DY40" i="5" s="1"/>
  <c r="DZ40" i="5" s="1"/>
  <c r="AU40" i="5"/>
  <c r="AF40" i="5"/>
  <c r="EG40" i="5" s="1"/>
  <c r="T40" i="5"/>
  <c r="DW40" i="5" s="1"/>
  <c r="DX40" i="5" s="1"/>
  <c r="P40" i="5"/>
  <c r="DU39" i="5"/>
  <c r="DI39" i="5"/>
  <c r="EC39" i="5" s="1"/>
  <c r="ED39" i="5" s="1"/>
  <c r="DE39" i="5"/>
  <c r="CP39" i="5"/>
  <c r="CD39" i="5"/>
  <c r="EA39" i="5" s="1"/>
  <c r="BZ39" i="5"/>
  <c r="BK39" i="5"/>
  <c r="AY39" i="5"/>
  <c r="DY39" i="5" s="1"/>
  <c r="DZ39" i="5" s="1"/>
  <c r="AU39" i="5"/>
  <c r="AF39" i="5"/>
  <c r="EG39" i="5" s="1"/>
  <c r="T39" i="5"/>
  <c r="DW39" i="5" s="1"/>
  <c r="DX39" i="5" s="1"/>
  <c r="P39" i="5"/>
  <c r="DU38" i="5"/>
  <c r="DI38" i="5"/>
  <c r="EC38" i="5" s="1"/>
  <c r="ED38" i="5" s="1"/>
  <c r="DE38" i="5"/>
  <c r="CP38" i="5"/>
  <c r="CD38" i="5"/>
  <c r="EA38" i="5" s="1"/>
  <c r="BZ38" i="5"/>
  <c r="BK38" i="5"/>
  <c r="AY38" i="5"/>
  <c r="DY38" i="5" s="1"/>
  <c r="DZ38" i="5" s="1"/>
  <c r="AU38" i="5"/>
  <c r="AF38" i="5"/>
  <c r="EG38" i="5" s="1"/>
  <c r="T38" i="5"/>
  <c r="DW38" i="5" s="1"/>
  <c r="DX38" i="5" s="1"/>
  <c r="P38" i="5"/>
  <c r="DU36" i="5"/>
  <c r="DI36" i="5"/>
  <c r="EC36" i="5" s="1"/>
  <c r="ED36" i="5" s="1"/>
  <c r="DE36" i="5"/>
  <c r="CP36" i="5"/>
  <c r="CD36" i="5"/>
  <c r="EA36" i="5" s="1"/>
  <c r="BZ36" i="5"/>
  <c r="BK36" i="5"/>
  <c r="AY36" i="5"/>
  <c r="DY36" i="5" s="1"/>
  <c r="DZ36" i="5" s="1"/>
  <c r="AU36" i="5"/>
  <c r="AF36" i="5"/>
  <c r="EG36" i="5" s="1"/>
  <c r="T36" i="5"/>
  <c r="DW36" i="5" s="1"/>
  <c r="DX36" i="5" s="1"/>
  <c r="P36" i="5"/>
  <c r="DU35" i="5"/>
  <c r="DI35" i="5"/>
  <c r="EC35" i="5" s="1"/>
  <c r="ED35" i="5" s="1"/>
  <c r="DE35" i="5"/>
  <c r="CP35" i="5"/>
  <c r="CD35" i="5"/>
  <c r="EA35" i="5" s="1"/>
  <c r="BZ35" i="5"/>
  <c r="BK35" i="5"/>
  <c r="AY35" i="5"/>
  <c r="DY35" i="5" s="1"/>
  <c r="DZ35" i="5" s="1"/>
  <c r="AU35" i="5"/>
  <c r="AF35" i="5"/>
  <c r="EG35" i="5" s="1"/>
  <c r="T35" i="5"/>
  <c r="DW35" i="5" s="1"/>
  <c r="DX35" i="5" s="1"/>
  <c r="P35" i="5"/>
  <c r="DU34" i="5"/>
  <c r="DI34" i="5"/>
  <c r="EC34" i="5" s="1"/>
  <c r="ED34" i="5" s="1"/>
  <c r="DE34" i="5"/>
  <c r="CP34" i="5"/>
  <c r="CD34" i="5"/>
  <c r="EA34" i="5" s="1"/>
  <c r="BZ34" i="5"/>
  <c r="BK34" i="5"/>
  <c r="AY34" i="5"/>
  <c r="DY34" i="5" s="1"/>
  <c r="DZ34" i="5" s="1"/>
  <c r="AU34" i="5"/>
  <c r="AF34" i="5"/>
  <c r="EG34" i="5" s="1"/>
  <c r="T34" i="5"/>
  <c r="DW34" i="5" s="1"/>
  <c r="DX34" i="5" s="1"/>
  <c r="P34" i="5"/>
  <c r="DU33" i="5"/>
  <c r="DI33" i="5"/>
  <c r="EC33" i="5" s="1"/>
  <c r="ED33" i="5" s="1"/>
  <c r="DE33" i="5"/>
  <c r="CP33" i="5"/>
  <c r="CD33" i="5"/>
  <c r="EA33" i="5" s="1"/>
  <c r="BZ33" i="5"/>
  <c r="BK33" i="5"/>
  <c r="AY33" i="5"/>
  <c r="DY33" i="5" s="1"/>
  <c r="DZ33" i="5" s="1"/>
  <c r="AU33" i="5"/>
  <c r="AF33" i="5"/>
  <c r="EG33" i="5" s="1"/>
  <c r="T33" i="5"/>
  <c r="DW33" i="5" s="1"/>
  <c r="DX33" i="5" s="1"/>
  <c r="P33" i="5"/>
  <c r="DU32" i="5"/>
  <c r="DI32" i="5"/>
  <c r="EC32" i="5" s="1"/>
  <c r="ED32" i="5" s="1"/>
  <c r="DE32" i="5"/>
  <c r="CP32" i="5"/>
  <c r="CD32" i="5"/>
  <c r="EA32" i="5" s="1"/>
  <c r="BZ32" i="5"/>
  <c r="BK32" i="5"/>
  <c r="AY32" i="5"/>
  <c r="DY32" i="5" s="1"/>
  <c r="DZ32" i="5" s="1"/>
  <c r="AU32" i="5"/>
  <c r="AF32" i="5"/>
  <c r="EG32" i="5" s="1"/>
  <c r="T32" i="5"/>
  <c r="DW32" i="5" s="1"/>
  <c r="DX32" i="5" s="1"/>
  <c r="P32" i="5"/>
  <c r="DU30" i="5"/>
  <c r="DI30" i="5"/>
  <c r="EC30" i="5" s="1"/>
  <c r="ED30" i="5" s="1"/>
  <c r="DE30" i="5"/>
  <c r="CP30" i="5"/>
  <c r="CD30" i="5"/>
  <c r="EA30" i="5" s="1"/>
  <c r="BZ30" i="5"/>
  <c r="BK30" i="5"/>
  <c r="AY30" i="5"/>
  <c r="DY30" i="5" s="1"/>
  <c r="DZ30" i="5" s="1"/>
  <c r="AU30" i="5"/>
  <c r="AF30" i="5"/>
  <c r="EG30" i="5" s="1"/>
  <c r="T30" i="5"/>
  <c r="DW30" i="5" s="1"/>
  <c r="DX30" i="5" s="1"/>
  <c r="P30" i="5"/>
  <c r="DU29" i="5"/>
  <c r="DI29" i="5"/>
  <c r="EC29" i="5" s="1"/>
  <c r="ED29" i="5" s="1"/>
  <c r="DE29" i="5"/>
  <c r="CP29" i="5"/>
  <c r="CD29" i="5"/>
  <c r="EA29" i="5" s="1"/>
  <c r="BZ29" i="5"/>
  <c r="BK29" i="5"/>
  <c r="AY29" i="5"/>
  <c r="DY29" i="5" s="1"/>
  <c r="DZ29" i="5" s="1"/>
  <c r="AU29" i="5"/>
  <c r="AF29" i="5"/>
  <c r="EG29" i="5" s="1"/>
  <c r="T29" i="5"/>
  <c r="DW29" i="5" s="1"/>
  <c r="DX29" i="5" s="1"/>
  <c r="P29" i="5"/>
  <c r="DU25" i="5"/>
  <c r="DI25" i="5"/>
  <c r="EC25" i="5" s="1"/>
  <c r="ED25" i="5" s="1"/>
  <c r="DE25" i="5"/>
  <c r="CP25" i="5"/>
  <c r="CD25" i="5"/>
  <c r="EA25" i="5" s="1"/>
  <c r="BZ25" i="5"/>
  <c r="BK25" i="5"/>
  <c r="AY25" i="5"/>
  <c r="DY25" i="5" s="1"/>
  <c r="DZ25" i="5" s="1"/>
  <c r="AU25" i="5"/>
  <c r="AF25" i="5"/>
  <c r="EG25" i="5" s="1"/>
  <c r="T25" i="5"/>
  <c r="DW25" i="5" s="1"/>
  <c r="DX25" i="5" s="1"/>
  <c r="P25" i="5"/>
  <c r="DU24" i="5"/>
  <c r="DI24" i="5"/>
  <c r="EC24" i="5" s="1"/>
  <c r="ED24" i="5" s="1"/>
  <c r="DE24" i="5"/>
  <c r="CP24" i="5"/>
  <c r="EA24" i="5"/>
  <c r="BZ24" i="5"/>
  <c r="BK24" i="5"/>
  <c r="AY24" i="5"/>
  <c r="DY24" i="5" s="1"/>
  <c r="DZ24" i="5" s="1"/>
  <c r="AU24" i="5"/>
  <c r="AF24" i="5"/>
  <c r="EG24" i="5" s="1"/>
  <c r="T24" i="5"/>
  <c r="DW24" i="5" s="1"/>
  <c r="DX24" i="5" s="1"/>
  <c r="P24" i="5"/>
  <c r="DU23" i="5"/>
  <c r="DI23" i="5"/>
  <c r="EC23" i="5" s="1"/>
  <c r="ED23" i="5" s="1"/>
  <c r="DE23" i="5"/>
  <c r="CP23" i="5"/>
  <c r="EA23" i="5"/>
  <c r="BZ23" i="5"/>
  <c r="BK23" i="5"/>
  <c r="AY23" i="5"/>
  <c r="DY23" i="5" s="1"/>
  <c r="DZ23" i="5" s="1"/>
  <c r="AU23" i="5"/>
  <c r="AF23" i="5"/>
  <c r="EG23" i="5" s="1"/>
  <c r="T23" i="5"/>
  <c r="DW23" i="5" s="1"/>
  <c r="DX23" i="5" s="1"/>
  <c r="P23" i="5"/>
  <c r="DU22" i="5"/>
  <c r="DI22" i="5"/>
  <c r="EC22" i="5" s="1"/>
  <c r="ED22" i="5" s="1"/>
  <c r="DE22" i="5"/>
  <c r="CP22" i="5"/>
  <c r="CD22" i="5"/>
  <c r="EA22" i="5" s="1"/>
  <c r="BZ22" i="5"/>
  <c r="BK22" i="5"/>
  <c r="AY22" i="5"/>
  <c r="DY22" i="5" s="1"/>
  <c r="DZ22" i="5" s="1"/>
  <c r="AU22" i="5"/>
  <c r="AF22" i="5"/>
  <c r="EG22" i="5" s="1"/>
  <c r="T22" i="5"/>
  <c r="DW22" i="5" s="1"/>
  <c r="DX22" i="5" s="1"/>
  <c r="P22" i="5"/>
  <c r="DU20" i="5"/>
  <c r="DI20" i="5"/>
  <c r="EC20" i="5" s="1"/>
  <c r="ED20" i="5" s="1"/>
  <c r="DE20" i="5"/>
  <c r="CP20" i="5"/>
  <c r="CD20" i="5"/>
  <c r="EA20" i="5" s="1"/>
  <c r="BZ20" i="5"/>
  <c r="BK20" i="5"/>
  <c r="AY20" i="5"/>
  <c r="DY20" i="5" s="1"/>
  <c r="DZ20" i="5" s="1"/>
  <c r="AU20" i="5"/>
  <c r="AF20" i="5"/>
  <c r="EG20" i="5" s="1"/>
  <c r="T20" i="5"/>
  <c r="DW20" i="5" s="1"/>
  <c r="DX20" i="5" s="1"/>
  <c r="P20" i="5"/>
  <c r="DU19" i="5"/>
  <c r="DI19" i="5"/>
  <c r="EC19" i="5" s="1"/>
  <c r="ED19" i="5" s="1"/>
  <c r="DE19" i="5"/>
  <c r="CP19" i="5"/>
  <c r="CD19" i="5"/>
  <c r="EA19" i="5" s="1"/>
  <c r="BZ19" i="5"/>
  <c r="BK19" i="5"/>
  <c r="AY19" i="5"/>
  <c r="DY19" i="5" s="1"/>
  <c r="DZ19" i="5" s="1"/>
  <c r="AU19" i="5"/>
  <c r="AF19" i="5"/>
  <c r="EG19" i="5" s="1"/>
  <c r="T19" i="5"/>
  <c r="DW19" i="5" s="1"/>
  <c r="DX19" i="5" s="1"/>
  <c r="P19" i="5"/>
  <c r="DU18" i="5"/>
  <c r="DI18" i="5"/>
  <c r="EC18" i="5" s="1"/>
  <c r="ED18" i="5" s="1"/>
  <c r="DE18" i="5"/>
  <c r="CP18" i="5"/>
  <c r="CD18" i="5"/>
  <c r="EA18" i="5" s="1"/>
  <c r="BZ18" i="5"/>
  <c r="BK18" i="5"/>
  <c r="AY18" i="5"/>
  <c r="DY18" i="5" s="1"/>
  <c r="DZ18" i="5" s="1"/>
  <c r="AU18" i="5"/>
  <c r="AF18" i="5"/>
  <c r="EG18" i="5" s="1"/>
  <c r="T18" i="5"/>
  <c r="DW18" i="5" s="1"/>
  <c r="DX18" i="5" s="1"/>
  <c r="P18" i="5"/>
  <c r="DU17" i="5"/>
  <c r="DI17" i="5"/>
  <c r="EC17" i="5" s="1"/>
  <c r="ED17" i="5" s="1"/>
  <c r="DE17" i="5"/>
  <c r="CP17" i="5"/>
  <c r="CD17" i="5"/>
  <c r="EA17" i="5" s="1"/>
  <c r="BZ17" i="5"/>
  <c r="BK17" i="5"/>
  <c r="AY17" i="5"/>
  <c r="DY17" i="5" s="1"/>
  <c r="DZ17" i="5" s="1"/>
  <c r="AU17" i="5"/>
  <c r="AF17" i="5"/>
  <c r="EG17" i="5" s="1"/>
  <c r="T17" i="5"/>
  <c r="DW17" i="5" s="1"/>
  <c r="DX17" i="5" s="1"/>
  <c r="P17" i="5"/>
  <c r="DU15" i="5"/>
  <c r="DI15" i="5"/>
  <c r="EC15" i="5" s="1"/>
  <c r="ED15" i="5" s="1"/>
  <c r="DE15" i="5"/>
  <c r="CP15" i="5"/>
  <c r="CD15" i="5"/>
  <c r="EA15" i="5" s="1"/>
  <c r="BZ15" i="5"/>
  <c r="BK15" i="5"/>
  <c r="AY15" i="5"/>
  <c r="DY15" i="5" s="1"/>
  <c r="DZ15" i="5" s="1"/>
  <c r="AU15" i="5"/>
  <c r="AF15" i="5"/>
  <c r="EG15" i="5" s="1"/>
  <c r="T15" i="5"/>
  <c r="DW15" i="5" s="1"/>
  <c r="DX15" i="5" s="1"/>
  <c r="P15" i="5"/>
  <c r="DU14" i="5"/>
  <c r="DI14" i="5"/>
  <c r="EC14" i="5" s="1"/>
  <c r="ED14" i="5" s="1"/>
  <c r="DE14" i="5"/>
  <c r="CP14" i="5"/>
  <c r="CD14" i="5"/>
  <c r="EA14" i="5" s="1"/>
  <c r="BZ14" i="5"/>
  <c r="BK14" i="5"/>
  <c r="AY14" i="5"/>
  <c r="DY14" i="5" s="1"/>
  <c r="DZ14" i="5" s="1"/>
  <c r="AU14" i="5"/>
  <c r="AF14" i="5"/>
  <c r="EG14" i="5" s="1"/>
  <c r="T14" i="5"/>
  <c r="DW14" i="5" s="1"/>
  <c r="DX14" i="5" s="1"/>
  <c r="P14" i="5"/>
  <c r="DU13" i="5"/>
  <c r="DI13" i="5"/>
  <c r="EC13" i="5" s="1"/>
  <c r="ED13" i="5" s="1"/>
  <c r="DE13" i="5"/>
  <c r="CP13" i="5"/>
  <c r="CD13" i="5"/>
  <c r="EA13" i="5" s="1"/>
  <c r="BZ13" i="5"/>
  <c r="BK13" i="5"/>
  <c r="AY13" i="5"/>
  <c r="DY13" i="5" s="1"/>
  <c r="DZ13" i="5" s="1"/>
  <c r="AU13" i="5"/>
  <c r="AF13" i="5"/>
  <c r="EG13" i="5" s="1"/>
  <c r="T13" i="5"/>
  <c r="DW13" i="5" s="1"/>
  <c r="DX13" i="5" s="1"/>
  <c r="P13" i="5"/>
  <c r="DU12" i="5"/>
  <c r="DI12" i="5"/>
  <c r="DE12" i="5"/>
  <c r="CP12" i="5"/>
  <c r="BZ12" i="5"/>
  <c r="BK12" i="5"/>
  <c r="AY12" i="5"/>
  <c r="AU12" i="5"/>
  <c r="AF12" i="5"/>
  <c r="EG12" i="5" s="1"/>
  <c r="T12" i="5"/>
  <c r="P12" i="5"/>
  <c r="EG11" i="5"/>
  <c r="DB8" i="5"/>
  <c r="BW8" i="5"/>
  <c r="AR8" i="5"/>
  <c r="M8" i="5"/>
  <c r="DU53" i="4"/>
  <c r="DI53" i="4"/>
  <c r="EC53" i="4" s="1"/>
  <c r="ED53" i="4" s="1"/>
  <c r="DE53" i="4"/>
  <c r="CP53" i="4"/>
  <c r="CD53" i="4"/>
  <c r="EA53" i="4" s="1"/>
  <c r="BZ53" i="4"/>
  <c r="BK53" i="4"/>
  <c r="AY53" i="4"/>
  <c r="DY53" i="4" s="1"/>
  <c r="DZ53" i="4" s="1"/>
  <c r="AU53" i="4"/>
  <c r="AF53" i="4"/>
  <c r="EG53" i="4" s="1"/>
  <c r="T53" i="4"/>
  <c r="DW53" i="4" s="1"/>
  <c r="DX53" i="4" s="1"/>
  <c r="P53" i="4"/>
  <c r="DU52" i="4"/>
  <c r="DI52" i="4"/>
  <c r="EC52" i="4" s="1"/>
  <c r="ED52" i="4" s="1"/>
  <c r="DE52" i="4"/>
  <c r="CP52" i="4"/>
  <c r="CD52" i="4"/>
  <c r="EA52" i="4" s="1"/>
  <c r="BZ52" i="4"/>
  <c r="BK52" i="4"/>
  <c r="AY52" i="4"/>
  <c r="DY52" i="4" s="1"/>
  <c r="DZ52" i="4" s="1"/>
  <c r="AU52" i="4"/>
  <c r="AF52" i="4"/>
  <c r="EG52" i="4" s="1"/>
  <c r="T52" i="4"/>
  <c r="DW52" i="4" s="1"/>
  <c r="DX52" i="4" s="1"/>
  <c r="P52" i="4"/>
  <c r="DU51" i="4"/>
  <c r="DI51" i="4"/>
  <c r="EC51" i="4" s="1"/>
  <c r="ED51" i="4" s="1"/>
  <c r="DE51" i="4"/>
  <c r="CP51" i="4"/>
  <c r="CD51" i="4"/>
  <c r="EA51" i="4" s="1"/>
  <c r="BZ51" i="4"/>
  <c r="BK51" i="4"/>
  <c r="AY51" i="4"/>
  <c r="DY51" i="4" s="1"/>
  <c r="DZ51" i="4" s="1"/>
  <c r="AU51" i="4"/>
  <c r="AF51" i="4"/>
  <c r="EG51" i="4" s="1"/>
  <c r="T51" i="4"/>
  <c r="DW51" i="4" s="1"/>
  <c r="DX51" i="4" s="1"/>
  <c r="P51" i="4"/>
  <c r="DU50" i="4"/>
  <c r="DI50" i="4"/>
  <c r="EC50" i="4" s="1"/>
  <c r="ED50" i="4" s="1"/>
  <c r="DE50" i="4"/>
  <c r="CP50" i="4"/>
  <c r="CD50" i="4"/>
  <c r="EA50" i="4" s="1"/>
  <c r="BZ50" i="4"/>
  <c r="BK50" i="4"/>
  <c r="AY50" i="4"/>
  <c r="DY50" i="4" s="1"/>
  <c r="DZ50" i="4" s="1"/>
  <c r="AU50" i="4"/>
  <c r="AF50" i="4"/>
  <c r="EG50" i="4" s="1"/>
  <c r="T50" i="4"/>
  <c r="DW50" i="4" s="1"/>
  <c r="DX50" i="4" s="1"/>
  <c r="P50" i="4"/>
  <c r="DU49" i="4"/>
  <c r="DI49" i="4"/>
  <c r="EC49" i="4" s="1"/>
  <c r="ED49" i="4" s="1"/>
  <c r="DE49" i="4"/>
  <c r="CP49" i="4"/>
  <c r="CD49" i="4"/>
  <c r="EA49" i="4" s="1"/>
  <c r="BZ49" i="4"/>
  <c r="BK49" i="4"/>
  <c r="AY49" i="4"/>
  <c r="DY49" i="4" s="1"/>
  <c r="DZ49" i="4" s="1"/>
  <c r="AU49" i="4"/>
  <c r="AF49" i="4"/>
  <c r="EG49" i="4" s="1"/>
  <c r="T49" i="4"/>
  <c r="DW49" i="4" s="1"/>
  <c r="DX49" i="4" s="1"/>
  <c r="P49" i="4"/>
  <c r="DU48" i="4"/>
  <c r="DI48" i="4"/>
  <c r="EC48" i="4" s="1"/>
  <c r="ED48" i="4" s="1"/>
  <c r="DE48" i="4"/>
  <c r="CP48" i="4"/>
  <c r="CD48" i="4"/>
  <c r="EA48" i="4" s="1"/>
  <c r="BZ48" i="4"/>
  <c r="BK48" i="4"/>
  <c r="AY48" i="4"/>
  <c r="DY48" i="4" s="1"/>
  <c r="DZ48" i="4" s="1"/>
  <c r="AU48" i="4"/>
  <c r="AF48" i="4"/>
  <c r="EG48" i="4" s="1"/>
  <c r="T48" i="4"/>
  <c r="DW48" i="4" s="1"/>
  <c r="DX48" i="4" s="1"/>
  <c r="P48" i="4"/>
  <c r="DU47" i="4"/>
  <c r="DI47" i="4"/>
  <c r="EC47" i="4" s="1"/>
  <c r="ED47" i="4" s="1"/>
  <c r="DE47" i="4"/>
  <c r="CP47" i="4"/>
  <c r="CD47" i="4"/>
  <c r="EA47" i="4" s="1"/>
  <c r="BZ47" i="4"/>
  <c r="BK47" i="4"/>
  <c r="AY47" i="4"/>
  <c r="DY47" i="4" s="1"/>
  <c r="DZ47" i="4" s="1"/>
  <c r="AU47" i="4"/>
  <c r="AF47" i="4"/>
  <c r="EG47" i="4" s="1"/>
  <c r="T47" i="4"/>
  <c r="DW47" i="4" s="1"/>
  <c r="DX47" i="4" s="1"/>
  <c r="P47" i="4"/>
  <c r="DU46" i="4"/>
  <c r="DI46" i="4"/>
  <c r="EC46" i="4" s="1"/>
  <c r="ED46" i="4" s="1"/>
  <c r="DE46" i="4"/>
  <c r="CP46" i="4"/>
  <c r="CD46" i="4"/>
  <c r="EA46" i="4" s="1"/>
  <c r="BZ46" i="4"/>
  <c r="BK46" i="4"/>
  <c r="AY46" i="4"/>
  <c r="DY46" i="4" s="1"/>
  <c r="DZ46" i="4" s="1"/>
  <c r="AU46" i="4"/>
  <c r="AF46" i="4"/>
  <c r="EG46" i="4" s="1"/>
  <c r="T46" i="4"/>
  <c r="DW46" i="4" s="1"/>
  <c r="DX46" i="4" s="1"/>
  <c r="P46" i="4"/>
  <c r="DU45" i="4"/>
  <c r="DI45" i="4"/>
  <c r="EC45" i="4" s="1"/>
  <c r="ED45" i="4" s="1"/>
  <c r="DE45" i="4"/>
  <c r="CP45" i="4"/>
  <c r="CD45" i="4"/>
  <c r="EA45" i="4" s="1"/>
  <c r="BZ45" i="4"/>
  <c r="BK45" i="4"/>
  <c r="AY45" i="4"/>
  <c r="DY45" i="4" s="1"/>
  <c r="DZ45" i="4" s="1"/>
  <c r="AU45" i="4"/>
  <c r="AF45" i="4"/>
  <c r="EG45" i="4" s="1"/>
  <c r="T45" i="4"/>
  <c r="DW45" i="4" s="1"/>
  <c r="DX45" i="4" s="1"/>
  <c r="P45" i="4"/>
  <c r="DU44" i="4"/>
  <c r="DI44" i="4"/>
  <c r="EC44" i="4" s="1"/>
  <c r="ED44" i="4" s="1"/>
  <c r="DE44" i="4"/>
  <c r="CP44" i="4"/>
  <c r="CD44" i="4"/>
  <c r="EA44" i="4" s="1"/>
  <c r="BZ44" i="4"/>
  <c r="BK44" i="4"/>
  <c r="AY44" i="4"/>
  <c r="DY44" i="4" s="1"/>
  <c r="DZ44" i="4" s="1"/>
  <c r="AU44" i="4"/>
  <c r="AF44" i="4"/>
  <c r="EG44" i="4" s="1"/>
  <c r="T44" i="4"/>
  <c r="DW44" i="4" s="1"/>
  <c r="DX44" i="4" s="1"/>
  <c r="P44" i="4"/>
  <c r="DU43" i="4"/>
  <c r="DI43" i="4"/>
  <c r="EC43" i="4" s="1"/>
  <c r="ED43" i="4" s="1"/>
  <c r="DE43" i="4"/>
  <c r="CP43" i="4"/>
  <c r="CD43" i="4"/>
  <c r="EA43" i="4" s="1"/>
  <c r="BZ43" i="4"/>
  <c r="BK43" i="4"/>
  <c r="AY43" i="4"/>
  <c r="DY43" i="4" s="1"/>
  <c r="DZ43" i="4" s="1"/>
  <c r="AU43" i="4"/>
  <c r="AF43" i="4"/>
  <c r="EG43" i="4" s="1"/>
  <c r="T43" i="4"/>
  <c r="DW43" i="4" s="1"/>
  <c r="DX43" i="4" s="1"/>
  <c r="P43" i="4"/>
  <c r="DU42" i="4"/>
  <c r="DI42" i="4"/>
  <c r="EC42" i="4" s="1"/>
  <c r="ED42" i="4" s="1"/>
  <c r="DE42" i="4"/>
  <c r="CP42" i="4"/>
  <c r="CD42" i="4"/>
  <c r="EA42" i="4" s="1"/>
  <c r="BZ42" i="4"/>
  <c r="BK42" i="4"/>
  <c r="AY42" i="4"/>
  <c r="DY42" i="4" s="1"/>
  <c r="DZ42" i="4" s="1"/>
  <c r="AU42" i="4"/>
  <c r="AF42" i="4"/>
  <c r="EG42" i="4" s="1"/>
  <c r="T42" i="4"/>
  <c r="DW42" i="4" s="1"/>
  <c r="DX42" i="4" s="1"/>
  <c r="P42" i="4"/>
  <c r="DU41" i="4"/>
  <c r="DI41" i="4"/>
  <c r="EC41" i="4" s="1"/>
  <c r="ED41" i="4" s="1"/>
  <c r="DE41" i="4"/>
  <c r="CP41" i="4"/>
  <c r="CD41" i="4"/>
  <c r="EA41" i="4" s="1"/>
  <c r="BZ41" i="4"/>
  <c r="BK41" i="4"/>
  <c r="AY41" i="4"/>
  <c r="DY41" i="4" s="1"/>
  <c r="DZ41" i="4" s="1"/>
  <c r="AU41" i="4"/>
  <c r="AF41" i="4"/>
  <c r="EG41" i="4" s="1"/>
  <c r="T41" i="4"/>
  <c r="DW41" i="4" s="1"/>
  <c r="DX41" i="4" s="1"/>
  <c r="P41" i="4"/>
  <c r="DU40" i="4"/>
  <c r="DI40" i="4"/>
  <c r="EC40" i="4" s="1"/>
  <c r="ED40" i="4" s="1"/>
  <c r="DE40" i="4"/>
  <c r="CP40" i="4"/>
  <c r="CD40" i="4"/>
  <c r="EA40" i="4" s="1"/>
  <c r="BZ40" i="4"/>
  <c r="BK40" i="4"/>
  <c r="AY40" i="4"/>
  <c r="DY40" i="4" s="1"/>
  <c r="DZ40" i="4" s="1"/>
  <c r="AU40" i="4"/>
  <c r="AF40" i="4"/>
  <c r="EG40" i="4" s="1"/>
  <c r="T40" i="4"/>
  <c r="DW40" i="4" s="1"/>
  <c r="DX40" i="4" s="1"/>
  <c r="P40" i="4"/>
  <c r="DU39" i="4"/>
  <c r="DI39" i="4"/>
  <c r="EC39" i="4" s="1"/>
  <c r="ED39" i="4" s="1"/>
  <c r="DE39" i="4"/>
  <c r="CP39" i="4"/>
  <c r="CD39" i="4"/>
  <c r="EA39" i="4" s="1"/>
  <c r="BZ39" i="4"/>
  <c r="BK39" i="4"/>
  <c r="AY39" i="4"/>
  <c r="DY39" i="4" s="1"/>
  <c r="DZ39" i="4" s="1"/>
  <c r="AU39" i="4"/>
  <c r="AF39" i="4"/>
  <c r="EG39" i="4" s="1"/>
  <c r="T39" i="4"/>
  <c r="DW39" i="4" s="1"/>
  <c r="DX39" i="4" s="1"/>
  <c r="P39" i="4"/>
  <c r="DU38" i="4"/>
  <c r="DI38" i="4"/>
  <c r="EC38" i="4" s="1"/>
  <c r="ED38" i="4" s="1"/>
  <c r="DE38" i="4"/>
  <c r="CP38" i="4"/>
  <c r="CD38" i="4"/>
  <c r="EA38" i="4" s="1"/>
  <c r="BZ38" i="4"/>
  <c r="BK38" i="4"/>
  <c r="AY38" i="4"/>
  <c r="DY38" i="4" s="1"/>
  <c r="DZ38" i="4" s="1"/>
  <c r="AU38" i="4"/>
  <c r="AF38" i="4"/>
  <c r="EG38" i="4" s="1"/>
  <c r="T38" i="4"/>
  <c r="DW38" i="4" s="1"/>
  <c r="DX38" i="4" s="1"/>
  <c r="P38" i="4"/>
  <c r="DU37" i="4"/>
  <c r="DI37" i="4"/>
  <c r="EC37" i="4" s="1"/>
  <c r="ED37" i="4" s="1"/>
  <c r="DE37" i="4"/>
  <c r="CP37" i="4"/>
  <c r="CD37" i="4"/>
  <c r="EA37" i="4" s="1"/>
  <c r="BZ37" i="4"/>
  <c r="BK37" i="4"/>
  <c r="AY37" i="4"/>
  <c r="DY37" i="4" s="1"/>
  <c r="DZ37" i="4" s="1"/>
  <c r="AU37" i="4"/>
  <c r="AF37" i="4"/>
  <c r="EG37" i="4" s="1"/>
  <c r="T37" i="4"/>
  <c r="DW37" i="4" s="1"/>
  <c r="DX37" i="4" s="1"/>
  <c r="P37" i="4"/>
  <c r="DU36" i="4"/>
  <c r="DI36" i="4"/>
  <c r="EC36" i="4" s="1"/>
  <c r="ED36" i="4" s="1"/>
  <c r="DE36" i="4"/>
  <c r="CP36" i="4"/>
  <c r="CD36" i="4"/>
  <c r="EA36" i="4" s="1"/>
  <c r="BZ36" i="4"/>
  <c r="BK36" i="4"/>
  <c r="AY36" i="4"/>
  <c r="DY36" i="4" s="1"/>
  <c r="DZ36" i="4" s="1"/>
  <c r="AU36" i="4"/>
  <c r="AF36" i="4"/>
  <c r="EG36" i="4" s="1"/>
  <c r="T36" i="4"/>
  <c r="DW36" i="4" s="1"/>
  <c r="DX36" i="4" s="1"/>
  <c r="P36" i="4"/>
  <c r="DU35" i="4"/>
  <c r="DI35" i="4"/>
  <c r="EC35" i="4" s="1"/>
  <c r="ED35" i="4" s="1"/>
  <c r="DE35" i="4"/>
  <c r="CP35" i="4"/>
  <c r="CD35" i="4"/>
  <c r="EA35" i="4" s="1"/>
  <c r="BZ35" i="4"/>
  <c r="BK35" i="4"/>
  <c r="AY35" i="4"/>
  <c r="DY35" i="4" s="1"/>
  <c r="DZ35" i="4" s="1"/>
  <c r="AU35" i="4"/>
  <c r="AF35" i="4"/>
  <c r="EG35" i="4" s="1"/>
  <c r="T35" i="4"/>
  <c r="DW35" i="4" s="1"/>
  <c r="DX35" i="4" s="1"/>
  <c r="P35" i="4"/>
  <c r="DU34" i="4"/>
  <c r="DI34" i="4"/>
  <c r="EC34" i="4" s="1"/>
  <c r="ED34" i="4" s="1"/>
  <c r="DE34" i="4"/>
  <c r="CP34" i="4"/>
  <c r="CD34" i="4"/>
  <c r="EA34" i="4" s="1"/>
  <c r="BZ34" i="4"/>
  <c r="BK34" i="4"/>
  <c r="AY34" i="4"/>
  <c r="DY34" i="4" s="1"/>
  <c r="DZ34" i="4" s="1"/>
  <c r="AU34" i="4"/>
  <c r="AF34" i="4"/>
  <c r="EG34" i="4" s="1"/>
  <c r="T34" i="4"/>
  <c r="DW34" i="4" s="1"/>
  <c r="DX34" i="4" s="1"/>
  <c r="P34" i="4"/>
  <c r="DU33" i="4"/>
  <c r="DI33" i="4"/>
  <c r="EC33" i="4" s="1"/>
  <c r="ED33" i="4" s="1"/>
  <c r="DE33" i="4"/>
  <c r="CP33" i="4"/>
  <c r="CD33" i="4"/>
  <c r="EA33" i="4" s="1"/>
  <c r="BZ33" i="4"/>
  <c r="BK33" i="4"/>
  <c r="AY33" i="4"/>
  <c r="DY33" i="4" s="1"/>
  <c r="DZ33" i="4" s="1"/>
  <c r="AU33" i="4"/>
  <c r="AF33" i="4"/>
  <c r="EG33" i="4" s="1"/>
  <c r="T33" i="4"/>
  <c r="DW33" i="4" s="1"/>
  <c r="DX33" i="4" s="1"/>
  <c r="P33" i="4"/>
  <c r="DU32" i="4"/>
  <c r="DI32" i="4"/>
  <c r="EC32" i="4" s="1"/>
  <c r="ED32" i="4" s="1"/>
  <c r="DE32" i="4"/>
  <c r="CP32" i="4"/>
  <c r="CD32" i="4"/>
  <c r="EA32" i="4" s="1"/>
  <c r="BZ32" i="4"/>
  <c r="BK32" i="4"/>
  <c r="AY32" i="4"/>
  <c r="DY32" i="4" s="1"/>
  <c r="DZ32" i="4" s="1"/>
  <c r="AU32" i="4"/>
  <c r="AF32" i="4"/>
  <c r="EG32" i="4" s="1"/>
  <c r="T32" i="4"/>
  <c r="DW32" i="4" s="1"/>
  <c r="DX32" i="4" s="1"/>
  <c r="P32" i="4"/>
  <c r="DU31" i="4"/>
  <c r="DI31" i="4"/>
  <c r="EC31" i="4" s="1"/>
  <c r="ED31" i="4" s="1"/>
  <c r="DE31" i="4"/>
  <c r="CP31" i="4"/>
  <c r="CD31" i="4"/>
  <c r="EA31" i="4" s="1"/>
  <c r="BZ31" i="4"/>
  <c r="BK31" i="4"/>
  <c r="AY31" i="4"/>
  <c r="DY31" i="4" s="1"/>
  <c r="DZ31" i="4" s="1"/>
  <c r="AU31" i="4"/>
  <c r="AF31" i="4"/>
  <c r="EG31" i="4" s="1"/>
  <c r="T31" i="4"/>
  <c r="DW31" i="4" s="1"/>
  <c r="DX31" i="4" s="1"/>
  <c r="P31" i="4"/>
  <c r="DU30" i="4"/>
  <c r="DI30" i="4"/>
  <c r="EC30" i="4" s="1"/>
  <c r="ED30" i="4" s="1"/>
  <c r="DE30" i="4"/>
  <c r="CP30" i="4"/>
  <c r="CD30" i="4"/>
  <c r="EA30" i="4" s="1"/>
  <c r="BZ30" i="4"/>
  <c r="BK30" i="4"/>
  <c r="AY30" i="4"/>
  <c r="DY30" i="4" s="1"/>
  <c r="DZ30" i="4" s="1"/>
  <c r="AU30" i="4"/>
  <c r="AF30" i="4"/>
  <c r="EG30" i="4" s="1"/>
  <c r="T30" i="4"/>
  <c r="DW30" i="4" s="1"/>
  <c r="DX30" i="4" s="1"/>
  <c r="P30" i="4"/>
  <c r="DU29" i="4"/>
  <c r="DI29" i="4"/>
  <c r="EC29" i="4" s="1"/>
  <c r="ED29" i="4" s="1"/>
  <c r="DE29" i="4"/>
  <c r="CP29" i="4"/>
  <c r="CD29" i="4"/>
  <c r="EA29" i="4" s="1"/>
  <c r="BZ29" i="4"/>
  <c r="BK29" i="4"/>
  <c r="AY29" i="4"/>
  <c r="DY29" i="4" s="1"/>
  <c r="DZ29" i="4" s="1"/>
  <c r="AU29" i="4"/>
  <c r="AF29" i="4"/>
  <c r="EG29" i="4" s="1"/>
  <c r="T29" i="4"/>
  <c r="DW29" i="4" s="1"/>
  <c r="DX29" i="4" s="1"/>
  <c r="P29" i="4"/>
  <c r="DU28" i="4"/>
  <c r="DI28" i="4"/>
  <c r="EC28" i="4" s="1"/>
  <c r="ED28" i="4" s="1"/>
  <c r="DE28" i="4"/>
  <c r="CP28" i="4"/>
  <c r="CD28" i="4"/>
  <c r="EA28" i="4" s="1"/>
  <c r="BZ28" i="4"/>
  <c r="BK28" i="4"/>
  <c r="AY28" i="4"/>
  <c r="DY28" i="4" s="1"/>
  <c r="DZ28" i="4" s="1"/>
  <c r="AU28" i="4"/>
  <c r="AF28" i="4"/>
  <c r="EG28" i="4" s="1"/>
  <c r="T28" i="4"/>
  <c r="DW28" i="4" s="1"/>
  <c r="DX28" i="4" s="1"/>
  <c r="P28" i="4"/>
  <c r="DU27" i="4"/>
  <c r="DI27" i="4"/>
  <c r="EC27" i="4" s="1"/>
  <c r="ED27" i="4" s="1"/>
  <c r="DE27" i="4"/>
  <c r="CP27" i="4"/>
  <c r="CD27" i="4"/>
  <c r="EA27" i="4" s="1"/>
  <c r="BZ27" i="4"/>
  <c r="BK27" i="4"/>
  <c r="AY27" i="4"/>
  <c r="DY27" i="4" s="1"/>
  <c r="DZ27" i="4" s="1"/>
  <c r="AU27" i="4"/>
  <c r="AF27" i="4"/>
  <c r="EG27" i="4" s="1"/>
  <c r="T27" i="4"/>
  <c r="DW27" i="4" s="1"/>
  <c r="DX27" i="4" s="1"/>
  <c r="P27" i="4"/>
  <c r="DU26" i="4"/>
  <c r="DI26" i="4"/>
  <c r="EC26" i="4" s="1"/>
  <c r="ED26" i="4" s="1"/>
  <c r="DE26" i="4"/>
  <c r="CP26" i="4"/>
  <c r="CD26" i="4"/>
  <c r="EA26" i="4" s="1"/>
  <c r="BZ26" i="4"/>
  <c r="BK26" i="4"/>
  <c r="AY26" i="4"/>
  <c r="DY26" i="4" s="1"/>
  <c r="DZ26" i="4" s="1"/>
  <c r="AU26" i="4"/>
  <c r="AF26" i="4"/>
  <c r="EG26" i="4" s="1"/>
  <c r="T26" i="4"/>
  <c r="DW26" i="4" s="1"/>
  <c r="DX26" i="4" s="1"/>
  <c r="P26" i="4"/>
  <c r="DU25" i="4"/>
  <c r="DI25" i="4"/>
  <c r="EC25" i="4" s="1"/>
  <c r="ED25" i="4" s="1"/>
  <c r="DE25" i="4"/>
  <c r="CP25" i="4"/>
  <c r="CD25" i="4"/>
  <c r="EA25" i="4" s="1"/>
  <c r="BZ25" i="4"/>
  <c r="BK25" i="4"/>
  <c r="AY25" i="4"/>
  <c r="DY25" i="4" s="1"/>
  <c r="DZ25" i="4" s="1"/>
  <c r="AU25" i="4"/>
  <c r="AF25" i="4"/>
  <c r="EG25" i="4" s="1"/>
  <c r="T25" i="4"/>
  <c r="DW25" i="4" s="1"/>
  <c r="DX25" i="4" s="1"/>
  <c r="P25" i="4"/>
  <c r="DU24" i="4"/>
  <c r="DI24" i="4"/>
  <c r="EC24" i="4" s="1"/>
  <c r="ED24" i="4" s="1"/>
  <c r="DE24" i="4"/>
  <c r="CP24" i="4"/>
  <c r="CD24" i="4"/>
  <c r="EA24" i="4" s="1"/>
  <c r="BZ24" i="4"/>
  <c r="BK24" i="4"/>
  <c r="AY24" i="4"/>
  <c r="DY24" i="4" s="1"/>
  <c r="DZ24" i="4" s="1"/>
  <c r="AU24" i="4"/>
  <c r="AF24" i="4"/>
  <c r="EG24" i="4" s="1"/>
  <c r="T24" i="4"/>
  <c r="DW24" i="4" s="1"/>
  <c r="DX24" i="4" s="1"/>
  <c r="P24" i="4"/>
  <c r="DU23" i="4"/>
  <c r="DI23" i="4"/>
  <c r="EC23" i="4" s="1"/>
  <c r="ED23" i="4" s="1"/>
  <c r="DE23" i="4"/>
  <c r="CP23" i="4"/>
  <c r="CD23" i="4"/>
  <c r="EA23" i="4" s="1"/>
  <c r="BZ23" i="4"/>
  <c r="BK23" i="4"/>
  <c r="AY23" i="4"/>
  <c r="DY23" i="4" s="1"/>
  <c r="DZ23" i="4" s="1"/>
  <c r="AU23" i="4"/>
  <c r="AF23" i="4"/>
  <c r="EG23" i="4" s="1"/>
  <c r="T23" i="4"/>
  <c r="DW23" i="4" s="1"/>
  <c r="DX23" i="4" s="1"/>
  <c r="P23" i="4"/>
  <c r="DU21" i="4"/>
  <c r="DI21" i="4"/>
  <c r="EC21" i="4" s="1"/>
  <c r="ED21" i="4" s="1"/>
  <c r="DE21" i="4"/>
  <c r="CP21" i="4"/>
  <c r="CD21" i="4"/>
  <c r="EA21" i="4" s="1"/>
  <c r="BZ21" i="4"/>
  <c r="BK21" i="4"/>
  <c r="AY21" i="4"/>
  <c r="DY21" i="4" s="1"/>
  <c r="DZ21" i="4" s="1"/>
  <c r="AU21" i="4"/>
  <c r="AF21" i="4"/>
  <c r="EG21" i="4" s="1"/>
  <c r="T21" i="4"/>
  <c r="DW21" i="4" s="1"/>
  <c r="DX21" i="4" s="1"/>
  <c r="P21" i="4"/>
  <c r="DU20" i="4"/>
  <c r="DI20" i="4"/>
  <c r="EC20" i="4" s="1"/>
  <c r="ED20" i="4" s="1"/>
  <c r="DE20" i="4"/>
  <c r="CP20" i="4"/>
  <c r="CD20" i="4"/>
  <c r="EA20" i="4" s="1"/>
  <c r="BZ20" i="4"/>
  <c r="BK20" i="4"/>
  <c r="AY20" i="4"/>
  <c r="DY20" i="4" s="1"/>
  <c r="DZ20" i="4" s="1"/>
  <c r="AU20" i="4"/>
  <c r="AF20" i="4"/>
  <c r="EG20" i="4" s="1"/>
  <c r="T20" i="4"/>
  <c r="DW20" i="4" s="1"/>
  <c r="DX20" i="4" s="1"/>
  <c r="P20" i="4"/>
  <c r="DU19" i="4"/>
  <c r="DI19" i="4"/>
  <c r="EC19" i="4" s="1"/>
  <c r="ED19" i="4" s="1"/>
  <c r="DE19" i="4"/>
  <c r="CP19" i="4"/>
  <c r="CD19" i="4"/>
  <c r="EA19" i="4" s="1"/>
  <c r="BZ19" i="4"/>
  <c r="BK19" i="4"/>
  <c r="AY19" i="4"/>
  <c r="DY19" i="4" s="1"/>
  <c r="DZ19" i="4" s="1"/>
  <c r="AU19" i="4"/>
  <c r="AF19" i="4"/>
  <c r="EG19" i="4" s="1"/>
  <c r="T19" i="4"/>
  <c r="DW19" i="4" s="1"/>
  <c r="DX19" i="4" s="1"/>
  <c r="P19" i="4"/>
  <c r="DU18" i="4"/>
  <c r="DI18" i="4"/>
  <c r="EC18" i="4" s="1"/>
  <c r="ED18" i="4" s="1"/>
  <c r="DE18" i="4"/>
  <c r="CP18" i="4"/>
  <c r="CD18" i="4"/>
  <c r="EA18" i="4" s="1"/>
  <c r="BZ18" i="4"/>
  <c r="BK18" i="4"/>
  <c r="AY18" i="4"/>
  <c r="DY18" i="4" s="1"/>
  <c r="DZ18" i="4" s="1"/>
  <c r="AU18" i="4"/>
  <c r="AF18" i="4"/>
  <c r="EG18" i="4" s="1"/>
  <c r="T18" i="4"/>
  <c r="DW18" i="4" s="1"/>
  <c r="DX18" i="4" s="1"/>
  <c r="P18" i="4"/>
  <c r="DU17" i="4"/>
  <c r="DI17" i="4"/>
  <c r="EC17" i="4" s="1"/>
  <c r="ED17" i="4" s="1"/>
  <c r="DE17" i="4"/>
  <c r="CP17" i="4"/>
  <c r="CD17" i="4"/>
  <c r="EA17" i="4" s="1"/>
  <c r="BZ17" i="4"/>
  <c r="BK17" i="4"/>
  <c r="AY17" i="4"/>
  <c r="DY17" i="4" s="1"/>
  <c r="DZ17" i="4" s="1"/>
  <c r="AU17" i="4"/>
  <c r="AF17" i="4"/>
  <c r="EG17" i="4" s="1"/>
  <c r="T17" i="4"/>
  <c r="DW17" i="4" s="1"/>
  <c r="DX17" i="4" s="1"/>
  <c r="P17" i="4"/>
  <c r="DU16" i="4"/>
  <c r="DI16" i="4"/>
  <c r="EC16" i="4" s="1"/>
  <c r="ED16" i="4" s="1"/>
  <c r="DE16" i="4"/>
  <c r="CP16" i="4"/>
  <c r="CD16" i="4"/>
  <c r="EA16" i="4" s="1"/>
  <c r="BZ16" i="4"/>
  <c r="BK16" i="4"/>
  <c r="AY16" i="4"/>
  <c r="DY16" i="4" s="1"/>
  <c r="DZ16" i="4" s="1"/>
  <c r="AU16" i="4"/>
  <c r="AF16" i="4"/>
  <c r="EG16" i="4" s="1"/>
  <c r="T16" i="4"/>
  <c r="DW16" i="4" s="1"/>
  <c r="DX16" i="4" s="1"/>
  <c r="P16" i="4"/>
  <c r="DU15" i="4"/>
  <c r="DI15" i="4"/>
  <c r="EC15" i="4" s="1"/>
  <c r="ED15" i="4" s="1"/>
  <c r="DE15" i="4"/>
  <c r="CP15" i="4"/>
  <c r="CD15" i="4"/>
  <c r="EA15" i="4" s="1"/>
  <c r="BZ15" i="4"/>
  <c r="BK15" i="4"/>
  <c r="AY15" i="4"/>
  <c r="DY15" i="4" s="1"/>
  <c r="DZ15" i="4" s="1"/>
  <c r="AU15" i="4"/>
  <c r="AF15" i="4"/>
  <c r="EG15" i="4" s="1"/>
  <c r="T15" i="4"/>
  <c r="DW15" i="4" s="1"/>
  <c r="DX15" i="4" s="1"/>
  <c r="P15" i="4"/>
  <c r="DU14" i="4"/>
  <c r="DI14" i="4"/>
  <c r="EC14" i="4" s="1"/>
  <c r="ED14" i="4" s="1"/>
  <c r="DE14" i="4"/>
  <c r="CP14" i="4"/>
  <c r="CD14" i="4"/>
  <c r="EA14" i="4" s="1"/>
  <c r="BZ14" i="4"/>
  <c r="BK14" i="4"/>
  <c r="AY14" i="4"/>
  <c r="DY14" i="4" s="1"/>
  <c r="DZ14" i="4" s="1"/>
  <c r="AU14" i="4"/>
  <c r="AF14" i="4"/>
  <c r="EG14" i="4" s="1"/>
  <c r="T14" i="4"/>
  <c r="DW14" i="4" s="1"/>
  <c r="DX14" i="4" s="1"/>
  <c r="P14" i="4"/>
  <c r="DU13" i="4"/>
  <c r="DI13" i="4"/>
  <c r="EC13" i="4" s="1"/>
  <c r="ED13" i="4" s="1"/>
  <c r="DE13" i="4"/>
  <c r="CP13" i="4"/>
  <c r="CD13" i="4"/>
  <c r="EA13" i="4" s="1"/>
  <c r="BZ13" i="4"/>
  <c r="BK13" i="4"/>
  <c r="AY13" i="4"/>
  <c r="DY13" i="4" s="1"/>
  <c r="DZ13" i="4" s="1"/>
  <c r="AU13" i="4"/>
  <c r="AF13" i="4"/>
  <c r="EG13" i="4" s="1"/>
  <c r="T13" i="4"/>
  <c r="DW13" i="4" s="1"/>
  <c r="DX13" i="4" s="1"/>
  <c r="P13" i="4"/>
  <c r="DU12" i="4"/>
  <c r="DI12" i="4"/>
  <c r="DE12" i="4"/>
  <c r="CP12" i="4"/>
  <c r="CD12" i="4"/>
  <c r="BZ12" i="4"/>
  <c r="BK12" i="4"/>
  <c r="AY12" i="4"/>
  <c r="AU12" i="4"/>
  <c r="AF12" i="4"/>
  <c r="EG12" i="4" s="1"/>
  <c r="T12" i="4"/>
  <c r="P12" i="4"/>
  <c r="EG11" i="4"/>
  <c r="DB8" i="4"/>
  <c r="BW8" i="4"/>
  <c r="AR8" i="4"/>
  <c r="M8" i="4"/>
  <c r="EF12" i="8" l="1"/>
  <c r="EF12" i="9"/>
  <c r="EE12" i="9"/>
  <c r="EE12" i="12"/>
  <c r="EF12" i="12"/>
  <c r="EB14" i="12"/>
  <c r="EF14" i="12" s="1"/>
  <c r="EE14" i="12"/>
  <c r="EF59" i="11"/>
  <c r="EF58" i="11"/>
  <c r="EB12" i="10"/>
  <c r="EF12" i="10" s="1"/>
  <c r="EE12" i="10"/>
  <c r="EF59" i="9"/>
  <c r="EF60" i="9"/>
  <c r="EF63" i="8"/>
  <c r="EF62" i="8"/>
  <c r="EE14" i="6"/>
  <c r="EB14" i="6"/>
  <c r="EF14" i="6" s="1"/>
  <c r="EE15" i="6"/>
  <c r="EB15" i="6"/>
  <c r="EF15" i="6" s="1"/>
  <c r="EE16" i="6"/>
  <c r="EB16" i="6"/>
  <c r="EF16" i="6" s="1"/>
  <c r="EE17" i="6"/>
  <c r="EB17" i="6"/>
  <c r="EF17" i="6" s="1"/>
  <c r="EE18" i="6"/>
  <c r="EB18" i="6"/>
  <c r="EF18" i="6" s="1"/>
  <c r="EE19" i="6"/>
  <c r="EB19" i="6"/>
  <c r="EF19" i="6" s="1"/>
  <c r="EE20" i="6"/>
  <c r="EB20" i="6"/>
  <c r="EF20" i="6" s="1"/>
  <c r="EE21" i="6"/>
  <c r="EB21" i="6"/>
  <c r="EF21" i="6" s="1"/>
  <c r="EE22" i="6"/>
  <c r="EB22" i="6"/>
  <c r="EF22" i="6" s="1"/>
  <c r="EE23" i="6"/>
  <c r="EB23" i="6"/>
  <c r="EF23" i="6" s="1"/>
  <c r="EE24" i="6"/>
  <c r="EB24" i="6"/>
  <c r="EF24" i="6" s="1"/>
  <c r="EE25" i="6"/>
  <c r="EB25" i="6"/>
  <c r="EF25" i="6" s="1"/>
  <c r="EE26" i="6"/>
  <c r="EB26" i="6"/>
  <c r="EF26" i="6" s="1"/>
  <c r="EE28" i="6"/>
  <c r="EB28" i="6"/>
  <c r="EF28" i="6" s="1"/>
  <c r="EE29" i="6"/>
  <c r="EB29" i="6"/>
  <c r="EF29" i="6" s="1"/>
  <c r="EE30" i="6"/>
  <c r="EB30" i="6"/>
  <c r="EF30" i="6" s="1"/>
  <c r="EE31" i="6"/>
  <c r="EB31" i="6"/>
  <c r="EF31" i="6" s="1"/>
  <c r="EE32" i="6"/>
  <c r="EB32" i="6"/>
  <c r="EF32" i="6" s="1"/>
  <c r="EE33" i="6"/>
  <c r="EB33" i="6"/>
  <c r="EF33" i="6" s="1"/>
  <c r="EE34" i="6"/>
  <c r="EB34" i="6"/>
  <c r="EF34" i="6" s="1"/>
  <c r="EE35" i="6"/>
  <c r="EB35" i="6"/>
  <c r="EF35" i="6" s="1"/>
  <c r="T59" i="6"/>
  <c r="T58" i="6"/>
  <c r="AY59" i="6"/>
  <c r="AY58" i="6"/>
  <c r="CD59" i="6"/>
  <c r="CD58" i="6"/>
  <c r="DI59" i="6"/>
  <c r="DI58" i="6"/>
  <c r="DW12" i="6"/>
  <c r="DX12" i="6" s="1"/>
  <c r="DY12" i="6"/>
  <c r="DZ12" i="6" s="1"/>
  <c r="EA12" i="6"/>
  <c r="EC12" i="6"/>
  <c r="ED12" i="6" s="1"/>
  <c r="EE36" i="6"/>
  <c r="EB36" i="6"/>
  <c r="EF36" i="6" s="1"/>
  <c r="EE37" i="6"/>
  <c r="EB37" i="6"/>
  <c r="EF37" i="6" s="1"/>
  <c r="EE38" i="6"/>
  <c r="EB38" i="6"/>
  <c r="EF38" i="6" s="1"/>
  <c r="EE39" i="6"/>
  <c r="EB39" i="6"/>
  <c r="EF39" i="6" s="1"/>
  <c r="EE40" i="6"/>
  <c r="EB40" i="6"/>
  <c r="EF40" i="6" s="1"/>
  <c r="EE41" i="6"/>
  <c r="EB41" i="6"/>
  <c r="EF41" i="6" s="1"/>
  <c r="EE42" i="6"/>
  <c r="EB42" i="6"/>
  <c r="EF42" i="6" s="1"/>
  <c r="EE43" i="6"/>
  <c r="EB43" i="6"/>
  <c r="EF43" i="6" s="1"/>
  <c r="EE44" i="6"/>
  <c r="EB44" i="6"/>
  <c r="EF44" i="6" s="1"/>
  <c r="EE45" i="6"/>
  <c r="EB45" i="6"/>
  <c r="EF45" i="6" s="1"/>
  <c r="EE46" i="6"/>
  <c r="EB46" i="6"/>
  <c r="EF46" i="6" s="1"/>
  <c r="EE47" i="6"/>
  <c r="EB47" i="6"/>
  <c r="EF47" i="6" s="1"/>
  <c r="EE48" i="6"/>
  <c r="EB48" i="6"/>
  <c r="EF48" i="6" s="1"/>
  <c r="EE49" i="6"/>
  <c r="EB49" i="6"/>
  <c r="EF49" i="6" s="1"/>
  <c r="EE50" i="6"/>
  <c r="EB50" i="6"/>
  <c r="EF50" i="6" s="1"/>
  <c r="EE51" i="6"/>
  <c r="EB51" i="6"/>
  <c r="EF51" i="6" s="1"/>
  <c r="EE52" i="6"/>
  <c r="EB52" i="6"/>
  <c r="EF52" i="6" s="1"/>
  <c r="EE53" i="6"/>
  <c r="EB53" i="6"/>
  <c r="EF53" i="6" s="1"/>
  <c r="EE54" i="6"/>
  <c r="EB54" i="6"/>
  <c r="EF54" i="6" s="1"/>
  <c r="EE55" i="6"/>
  <c r="EB55" i="6"/>
  <c r="EF55" i="6" s="1"/>
  <c r="EE56" i="6"/>
  <c r="EB56" i="6"/>
  <c r="EF56" i="6" s="1"/>
  <c r="EE13" i="5"/>
  <c r="EB13" i="5"/>
  <c r="EF13" i="5" s="1"/>
  <c r="EE14" i="5"/>
  <c r="EB14" i="5"/>
  <c r="EF14" i="5" s="1"/>
  <c r="EE15" i="5"/>
  <c r="EB15" i="5"/>
  <c r="EF15" i="5" s="1"/>
  <c r="EE17" i="5"/>
  <c r="EB17" i="5"/>
  <c r="EF17" i="5" s="1"/>
  <c r="EE18" i="5"/>
  <c r="EB18" i="5"/>
  <c r="EF18" i="5" s="1"/>
  <c r="EE19" i="5"/>
  <c r="EB19" i="5"/>
  <c r="EF19" i="5" s="1"/>
  <c r="EE20" i="5"/>
  <c r="EB20" i="5"/>
  <c r="EF20" i="5" s="1"/>
  <c r="EE22" i="5"/>
  <c r="EB22" i="5"/>
  <c r="EF22" i="5" s="1"/>
  <c r="EE23" i="5"/>
  <c r="EB23" i="5"/>
  <c r="EF23" i="5" s="1"/>
  <c r="EE24" i="5"/>
  <c r="EB24" i="5"/>
  <c r="EF24" i="5" s="1"/>
  <c r="EE25" i="5"/>
  <c r="EB25" i="5"/>
  <c r="EF25" i="5" s="1"/>
  <c r="EE29" i="5"/>
  <c r="EB29" i="5"/>
  <c r="EF29" i="5" s="1"/>
  <c r="EE30" i="5"/>
  <c r="EB30" i="5"/>
  <c r="EF30" i="5" s="1"/>
  <c r="EE32" i="5"/>
  <c r="EB32" i="5"/>
  <c r="EF32" i="5" s="1"/>
  <c r="EE33" i="5"/>
  <c r="EB33" i="5"/>
  <c r="EF33" i="5" s="1"/>
  <c r="EE34" i="5"/>
  <c r="EB34" i="5"/>
  <c r="EF34" i="5" s="1"/>
  <c r="EE35" i="5"/>
  <c r="EB35" i="5"/>
  <c r="EF35" i="5" s="1"/>
  <c r="EE36" i="5"/>
  <c r="EB36" i="5"/>
  <c r="EF36" i="5" s="1"/>
  <c r="EE38" i="5"/>
  <c r="EB38" i="5"/>
  <c r="EF38" i="5" s="1"/>
  <c r="EE39" i="5"/>
  <c r="EB39" i="5"/>
  <c r="EF39" i="5" s="1"/>
  <c r="EE40" i="5"/>
  <c r="EB40" i="5"/>
  <c r="EF40" i="5" s="1"/>
  <c r="T65" i="5"/>
  <c r="T64" i="5"/>
  <c r="AY65" i="5"/>
  <c r="AY64" i="5"/>
  <c r="CD65" i="5"/>
  <c r="CD64" i="5"/>
  <c r="DI65" i="5"/>
  <c r="DI64" i="5"/>
  <c r="DW12" i="5"/>
  <c r="DX12" i="5" s="1"/>
  <c r="DY12" i="5"/>
  <c r="DZ12" i="5" s="1"/>
  <c r="EA12" i="5"/>
  <c r="EC12" i="5"/>
  <c r="ED12" i="5" s="1"/>
  <c r="EE41" i="5"/>
  <c r="EB41" i="5"/>
  <c r="EF41" i="5" s="1"/>
  <c r="EE42" i="5"/>
  <c r="EB42" i="5"/>
  <c r="EF42" i="5" s="1"/>
  <c r="EE43" i="5"/>
  <c r="EB43" i="5"/>
  <c r="EF43" i="5" s="1"/>
  <c r="EE44" i="5"/>
  <c r="EB44" i="5"/>
  <c r="EF44" i="5" s="1"/>
  <c r="EE45" i="5"/>
  <c r="EB45" i="5"/>
  <c r="EF45" i="5" s="1"/>
  <c r="EE47" i="5"/>
  <c r="EB47" i="5"/>
  <c r="EF47" i="5" s="1"/>
  <c r="EE48" i="5"/>
  <c r="EB48" i="5"/>
  <c r="EF48" i="5" s="1"/>
  <c r="EE49" i="5"/>
  <c r="EB49" i="5"/>
  <c r="EF49" i="5" s="1"/>
  <c r="EE50" i="5"/>
  <c r="EB50" i="5"/>
  <c r="EF50" i="5" s="1"/>
  <c r="EE51" i="5"/>
  <c r="EB51" i="5"/>
  <c r="EF51" i="5" s="1"/>
  <c r="EE52" i="5"/>
  <c r="EB52" i="5"/>
  <c r="EF52" i="5" s="1"/>
  <c r="EE53" i="5"/>
  <c r="EB53" i="5"/>
  <c r="EF53" i="5" s="1"/>
  <c r="EE54" i="5"/>
  <c r="EB54" i="5"/>
  <c r="EF54" i="5" s="1"/>
  <c r="EE55" i="5"/>
  <c r="EB55" i="5"/>
  <c r="EF55" i="5" s="1"/>
  <c r="EE56" i="5"/>
  <c r="EB56" i="5"/>
  <c r="EF56" i="5" s="1"/>
  <c r="EE57" i="5"/>
  <c r="EB57" i="5"/>
  <c r="EF57" i="5" s="1"/>
  <c r="EE58" i="5"/>
  <c r="EB58" i="5"/>
  <c r="EF58" i="5" s="1"/>
  <c r="EE59" i="5"/>
  <c r="EB59" i="5"/>
  <c r="EF59" i="5" s="1"/>
  <c r="EE60" i="5"/>
  <c r="EB60" i="5"/>
  <c r="EF60" i="5" s="1"/>
  <c r="EE61" i="5"/>
  <c r="EB61" i="5"/>
  <c r="EF61" i="5" s="1"/>
  <c r="EE62" i="5"/>
  <c r="EB62" i="5"/>
  <c r="EF62" i="5" s="1"/>
  <c r="EE13" i="4"/>
  <c r="EB13" i="4"/>
  <c r="EF13" i="4" s="1"/>
  <c r="EE14" i="4"/>
  <c r="EB14" i="4"/>
  <c r="EF14" i="4" s="1"/>
  <c r="EE15" i="4"/>
  <c r="EB15" i="4"/>
  <c r="EF15" i="4" s="1"/>
  <c r="EE16" i="4"/>
  <c r="EB16" i="4"/>
  <c r="EF16" i="4" s="1"/>
  <c r="EE17" i="4"/>
  <c r="EB17" i="4"/>
  <c r="EF17" i="4" s="1"/>
  <c r="EE18" i="4"/>
  <c r="EB18" i="4"/>
  <c r="EF18" i="4" s="1"/>
  <c r="EE19" i="4"/>
  <c r="EB19" i="4"/>
  <c r="EF19" i="4" s="1"/>
  <c r="EE20" i="4"/>
  <c r="EB20" i="4"/>
  <c r="EF20" i="4" s="1"/>
  <c r="EE21" i="4"/>
  <c r="EB21" i="4"/>
  <c r="EF21" i="4" s="1"/>
  <c r="EE23" i="4"/>
  <c r="EB23" i="4"/>
  <c r="EF23" i="4" s="1"/>
  <c r="EE24" i="4"/>
  <c r="EB24" i="4"/>
  <c r="EF24" i="4" s="1"/>
  <c r="EE25" i="4"/>
  <c r="EB25" i="4"/>
  <c r="EF25" i="4" s="1"/>
  <c r="EE26" i="4"/>
  <c r="EB26" i="4"/>
  <c r="EF26" i="4" s="1"/>
  <c r="EE27" i="4"/>
  <c r="EB27" i="4"/>
  <c r="EF27" i="4" s="1"/>
  <c r="EE28" i="4"/>
  <c r="EB28" i="4"/>
  <c r="EF28" i="4" s="1"/>
  <c r="EE29" i="4"/>
  <c r="EB29" i="4"/>
  <c r="EF29" i="4" s="1"/>
  <c r="EE30" i="4"/>
  <c r="EB30" i="4"/>
  <c r="EF30" i="4" s="1"/>
  <c r="EE31" i="4"/>
  <c r="EB31" i="4"/>
  <c r="EF31" i="4" s="1"/>
  <c r="EE32" i="4"/>
  <c r="EB32" i="4"/>
  <c r="EF32" i="4" s="1"/>
  <c r="EE33" i="4"/>
  <c r="EB33" i="4"/>
  <c r="EF33" i="4" s="1"/>
  <c r="T56" i="4"/>
  <c r="T55" i="4"/>
  <c r="AY56" i="4"/>
  <c r="AY55" i="4"/>
  <c r="CD56" i="4"/>
  <c r="CD55" i="4"/>
  <c r="DI56" i="4"/>
  <c r="DI55" i="4"/>
  <c r="DW12" i="4"/>
  <c r="DX12" i="4" s="1"/>
  <c r="DY12" i="4"/>
  <c r="DZ12" i="4" s="1"/>
  <c r="EA12" i="4"/>
  <c r="EC12" i="4"/>
  <c r="ED12" i="4" s="1"/>
  <c r="EE34" i="4"/>
  <c r="EB34" i="4"/>
  <c r="EF34" i="4" s="1"/>
  <c r="EE35" i="4"/>
  <c r="EB35" i="4"/>
  <c r="EF35" i="4" s="1"/>
  <c r="EE36" i="4"/>
  <c r="EB36" i="4"/>
  <c r="EF36" i="4" s="1"/>
  <c r="EE37" i="4"/>
  <c r="EB37" i="4"/>
  <c r="EF37" i="4" s="1"/>
  <c r="EE38" i="4"/>
  <c r="EB38" i="4"/>
  <c r="EF38" i="4" s="1"/>
  <c r="EE39" i="4"/>
  <c r="EB39" i="4"/>
  <c r="EF39" i="4" s="1"/>
  <c r="EE40" i="4"/>
  <c r="EB40" i="4"/>
  <c r="EF40" i="4" s="1"/>
  <c r="EE41" i="4"/>
  <c r="EB41" i="4"/>
  <c r="EF41" i="4" s="1"/>
  <c r="EE42" i="4"/>
  <c r="EB42" i="4"/>
  <c r="EF42" i="4" s="1"/>
  <c r="EE43" i="4"/>
  <c r="EB43" i="4"/>
  <c r="EF43" i="4" s="1"/>
  <c r="EE44" i="4"/>
  <c r="EB44" i="4"/>
  <c r="EF44" i="4" s="1"/>
  <c r="EE45" i="4"/>
  <c r="EB45" i="4"/>
  <c r="EF45" i="4" s="1"/>
  <c r="EE46" i="4"/>
  <c r="EB46" i="4"/>
  <c r="EF46" i="4" s="1"/>
  <c r="EE47" i="4"/>
  <c r="EB47" i="4"/>
  <c r="EF47" i="4" s="1"/>
  <c r="EE48" i="4"/>
  <c r="EB48" i="4"/>
  <c r="EF48" i="4" s="1"/>
  <c r="EE49" i="4"/>
  <c r="EB49" i="4"/>
  <c r="EF49" i="4" s="1"/>
  <c r="EE50" i="4"/>
  <c r="EB50" i="4"/>
  <c r="EF50" i="4" s="1"/>
  <c r="EE51" i="4"/>
  <c r="EB51" i="4"/>
  <c r="EF51" i="4" s="1"/>
  <c r="EE52" i="4"/>
  <c r="EB52" i="4"/>
  <c r="EF52" i="4" s="1"/>
  <c r="EE53" i="4"/>
  <c r="EB53" i="4"/>
  <c r="EF53" i="4" s="1"/>
  <c r="DU59" i="2"/>
  <c r="DI59" i="2"/>
  <c r="EC59" i="2" s="1"/>
  <c r="ED59" i="2" s="1"/>
  <c r="DE59" i="2"/>
  <c r="CP59" i="2"/>
  <c r="CD59" i="2"/>
  <c r="EA59" i="2" s="1"/>
  <c r="BZ59" i="2"/>
  <c r="BK59" i="2"/>
  <c r="AY59" i="2"/>
  <c r="DY59" i="2" s="1"/>
  <c r="DZ59" i="2" s="1"/>
  <c r="AU59" i="2"/>
  <c r="AF59" i="2"/>
  <c r="EG59" i="2" s="1"/>
  <c r="T59" i="2"/>
  <c r="DW59" i="2" s="1"/>
  <c r="DX59" i="2" s="1"/>
  <c r="P59" i="2"/>
  <c r="DU58" i="2"/>
  <c r="DI58" i="2"/>
  <c r="EC58" i="2" s="1"/>
  <c r="ED58" i="2" s="1"/>
  <c r="DE58" i="2"/>
  <c r="CP58" i="2"/>
  <c r="CD58" i="2"/>
  <c r="EA58" i="2" s="1"/>
  <c r="BZ58" i="2"/>
  <c r="BK58" i="2"/>
  <c r="AY58" i="2"/>
  <c r="DY58" i="2" s="1"/>
  <c r="DZ58" i="2" s="1"/>
  <c r="AU58" i="2"/>
  <c r="AF58" i="2"/>
  <c r="EG58" i="2" s="1"/>
  <c r="T58" i="2"/>
  <c r="DW58" i="2" s="1"/>
  <c r="DX58" i="2" s="1"/>
  <c r="P58" i="2"/>
  <c r="DU57" i="2"/>
  <c r="DI57" i="2"/>
  <c r="EC57" i="2" s="1"/>
  <c r="ED57" i="2" s="1"/>
  <c r="DE57" i="2"/>
  <c r="CP57" i="2"/>
  <c r="CD57" i="2"/>
  <c r="EA57" i="2" s="1"/>
  <c r="BZ57" i="2"/>
  <c r="BK57" i="2"/>
  <c r="AY57" i="2"/>
  <c r="DY57" i="2" s="1"/>
  <c r="DZ57" i="2" s="1"/>
  <c r="AU57" i="2"/>
  <c r="AF57" i="2"/>
  <c r="EG57" i="2" s="1"/>
  <c r="T57" i="2"/>
  <c r="DW57" i="2" s="1"/>
  <c r="DX57" i="2" s="1"/>
  <c r="P57" i="2"/>
  <c r="DU56" i="2"/>
  <c r="DI56" i="2"/>
  <c r="EC56" i="2" s="1"/>
  <c r="ED56" i="2" s="1"/>
  <c r="DE56" i="2"/>
  <c r="CP56" i="2"/>
  <c r="CD56" i="2"/>
  <c r="EA56" i="2" s="1"/>
  <c r="BZ56" i="2"/>
  <c r="BK56" i="2"/>
  <c r="AY56" i="2"/>
  <c r="DY56" i="2" s="1"/>
  <c r="DZ56" i="2" s="1"/>
  <c r="AU56" i="2"/>
  <c r="AF56" i="2"/>
  <c r="EG56" i="2" s="1"/>
  <c r="T56" i="2"/>
  <c r="DW56" i="2" s="1"/>
  <c r="DX56" i="2" s="1"/>
  <c r="P56" i="2"/>
  <c r="DU55" i="2"/>
  <c r="DI55" i="2"/>
  <c r="EC55" i="2" s="1"/>
  <c r="ED55" i="2" s="1"/>
  <c r="DE55" i="2"/>
  <c r="CP55" i="2"/>
  <c r="CD55" i="2"/>
  <c r="EA55" i="2" s="1"/>
  <c r="BZ55" i="2"/>
  <c r="BK55" i="2"/>
  <c r="AY55" i="2"/>
  <c r="DY55" i="2" s="1"/>
  <c r="DZ55" i="2" s="1"/>
  <c r="AU55" i="2"/>
  <c r="AF55" i="2"/>
  <c r="EG55" i="2" s="1"/>
  <c r="T55" i="2"/>
  <c r="DW55" i="2" s="1"/>
  <c r="DX55" i="2" s="1"/>
  <c r="P55" i="2"/>
  <c r="DU54" i="2"/>
  <c r="DI54" i="2"/>
  <c r="EC54" i="2" s="1"/>
  <c r="ED54" i="2" s="1"/>
  <c r="DE54" i="2"/>
  <c r="CP54" i="2"/>
  <c r="CD54" i="2"/>
  <c r="EA54" i="2" s="1"/>
  <c r="BZ54" i="2"/>
  <c r="BK54" i="2"/>
  <c r="AY54" i="2"/>
  <c r="DY54" i="2" s="1"/>
  <c r="DZ54" i="2" s="1"/>
  <c r="AU54" i="2"/>
  <c r="AF54" i="2"/>
  <c r="EG54" i="2" s="1"/>
  <c r="T54" i="2"/>
  <c r="DW54" i="2" s="1"/>
  <c r="DX54" i="2" s="1"/>
  <c r="P54" i="2"/>
  <c r="DU53" i="2"/>
  <c r="DI53" i="2"/>
  <c r="EC53" i="2" s="1"/>
  <c r="ED53" i="2" s="1"/>
  <c r="DE53" i="2"/>
  <c r="CP53" i="2"/>
  <c r="CD53" i="2"/>
  <c r="EA53" i="2" s="1"/>
  <c r="BZ53" i="2"/>
  <c r="BK53" i="2"/>
  <c r="AY53" i="2"/>
  <c r="DY53" i="2" s="1"/>
  <c r="DZ53" i="2" s="1"/>
  <c r="AU53" i="2"/>
  <c r="AF53" i="2"/>
  <c r="EG53" i="2" s="1"/>
  <c r="T53" i="2"/>
  <c r="DW53" i="2" s="1"/>
  <c r="DX53" i="2" s="1"/>
  <c r="P53" i="2"/>
  <c r="DU52" i="2"/>
  <c r="DI52" i="2"/>
  <c r="EC52" i="2" s="1"/>
  <c r="ED52" i="2" s="1"/>
  <c r="DE52" i="2"/>
  <c r="CP52" i="2"/>
  <c r="CD52" i="2"/>
  <c r="EA52" i="2" s="1"/>
  <c r="BZ52" i="2"/>
  <c r="BK52" i="2"/>
  <c r="AY52" i="2"/>
  <c r="DY52" i="2" s="1"/>
  <c r="DZ52" i="2" s="1"/>
  <c r="AU52" i="2"/>
  <c r="AF52" i="2"/>
  <c r="EG52" i="2" s="1"/>
  <c r="T52" i="2"/>
  <c r="DW52" i="2" s="1"/>
  <c r="DX52" i="2" s="1"/>
  <c r="P52" i="2"/>
  <c r="DU51" i="2"/>
  <c r="DI51" i="2"/>
  <c r="EC51" i="2" s="1"/>
  <c r="ED51" i="2" s="1"/>
  <c r="DE51" i="2"/>
  <c r="CP51" i="2"/>
  <c r="CD51" i="2"/>
  <c r="EA51" i="2" s="1"/>
  <c r="BZ51" i="2"/>
  <c r="BK51" i="2"/>
  <c r="AY51" i="2"/>
  <c r="DY51" i="2" s="1"/>
  <c r="DZ51" i="2" s="1"/>
  <c r="AU51" i="2"/>
  <c r="AF51" i="2"/>
  <c r="EG51" i="2" s="1"/>
  <c r="T51" i="2"/>
  <c r="DW51" i="2" s="1"/>
  <c r="DX51" i="2" s="1"/>
  <c r="P51" i="2"/>
  <c r="DU50" i="2"/>
  <c r="DI50" i="2"/>
  <c r="EC50" i="2" s="1"/>
  <c r="ED50" i="2" s="1"/>
  <c r="DE50" i="2"/>
  <c r="CP50" i="2"/>
  <c r="CD50" i="2"/>
  <c r="EA50" i="2" s="1"/>
  <c r="BZ50" i="2"/>
  <c r="BK50" i="2"/>
  <c r="AY50" i="2"/>
  <c r="DY50" i="2" s="1"/>
  <c r="DZ50" i="2" s="1"/>
  <c r="AU50" i="2"/>
  <c r="AF50" i="2"/>
  <c r="EG50" i="2" s="1"/>
  <c r="T50" i="2"/>
  <c r="DW50" i="2" s="1"/>
  <c r="DX50" i="2" s="1"/>
  <c r="P50" i="2"/>
  <c r="DU49" i="2"/>
  <c r="DI49" i="2"/>
  <c r="EC49" i="2" s="1"/>
  <c r="ED49" i="2" s="1"/>
  <c r="DE49" i="2"/>
  <c r="CP49" i="2"/>
  <c r="CD49" i="2"/>
  <c r="EA49" i="2" s="1"/>
  <c r="BZ49" i="2"/>
  <c r="BK49" i="2"/>
  <c r="AY49" i="2"/>
  <c r="DY49" i="2" s="1"/>
  <c r="DZ49" i="2" s="1"/>
  <c r="AU49" i="2"/>
  <c r="AF49" i="2"/>
  <c r="EG49" i="2" s="1"/>
  <c r="T49" i="2"/>
  <c r="DW49" i="2" s="1"/>
  <c r="DX49" i="2" s="1"/>
  <c r="P49" i="2"/>
  <c r="DU48" i="2"/>
  <c r="DI48" i="2"/>
  <c r="EC48" i="2" s="1"/>
  <c r="ED48" i="2" s="1"/>
  <c r="DE48" i="2"/>
  <c r="CP48" i="2"/>
  <c r="CD48" i="2"/>
  <c r="EA48" i="2" s="1"/>
  <c r="BZ48" i="2"/>
  <c r="BK48" i="2"/>
  <c r="AY48" i="2"/>
  <c r="DY48" i="2" s="1"/>
  <c r="DZ48" i="2" s="1"/>
  <c r="AU48" i="2"/>
  <c r="AF48" i="2"/>
  <c r="EG48" i="2" s="1"/>
  <c r="T48" i="2"/>
  <c r="DW48" i="2" s="1"/>
  <c r="DX48" i="2" s="1"/>
  <c r="P48" i="2"/>
  <c r="DU47" i="2"/>
  <c r="DI47" i="2"/>
  <c r="EC47" i="2" s="1"/>
  <c r="ED47" i="2" s="1"/>
  <c r="DE47" i="2"/>
  <c r="CP47" i="2"/>
  <c r="CD47" i="2"/>
  <c r="EA47" i="2" s="1"/>
  <c r="BZ47" i="2"/>
  <c r="BK47" i="2"/>
  <c r="AY47" i="2"/>
  <c r="DY47" i="2" s="1"/>
  <c r="DZ47" i="2" s="1"/>
  <c r="AU47" i="2"/>
  <c r="AF47" i="2"/>
  <c r="EG47" i="2" s="1"/>
  <c r="T47" i="2"/>
  <c r="DW47" i="2" s="1"/>
  <c r="DX47" i="2" s="1"/>
  <c r="P47" i="2"/>
  <c r="DU46" i="2"/>
  <c r="DI46" i="2"/>
  <c r="EC46" i="2" s="1"/>
  <c r="ED46" i="2" s="1"/>
  <c r="DE46" i="2"/>
  <c r="CP46" i="2"/>
  <c r="CD46" i="2"/>
  <c r="EA46" i="2" s="1"/>
  <c r="BZ46" i="2"/>
  <c r="BK46" i="2"/>
  <c r="AY46" i="2"/>
  <c r="DY46" i="2" s="1"/>
  <c r="DZ46" i="2" s="1"/>
  <c r="AU46" i="2"/>
  <c r="AF46" i="2"/>
  <c r="EG46" i="2" s="1"/>
  <c r="T46" i="2"/>
  <c r="DW46" i="2" s="1"/>
  <c r="DX46" i="2" s="1"/>
  <c r="P46" i="2"/>
  <c r="DU45" i="2"/>
  <c r="DI45" i="2"/>
  <c r="EC45" i="2" s="1"/>
  <c r="ED45" i="2" s="1"/>
  <c r="DE45" i="2"/>
  <c r="CP45" i="2"/>
  <c r="CD45" i="2"/>
  <c r="EA45" i="2" s="1"/>
  <c r="BZ45" i="2"/>
  <c r="BK45" i="2"/>
  <c r="AY45" i="2"/>
  <c r="DY45" i="2" s="1"/>
  <c r="DZ45" i="2" s="1"/>
  <c r="AU45" i="2"/>
  <c r="AF45" i="2"/>
  <c r="EG45" i="2" s="1"/>
  <c r="T45" i="2"/>
  <c r="DW45" i="2" s="1"/>
  <c r="DX45" i="2" s="1"/>
  <c r="P45" i="2"/>
  <c r="DU44" i="2"/>
  <c r="DI44" i="2"/>
  <c r="EC44" i="2" s="1"/>
  <c r="ED44" i="2" s="1"/>
  <c r="DE44" i="2"/>
  <c r="CP44" i="2"/>
  <c r="CD44" i="2"/>
  <c r="EA44" i="2" s="1"/>
  <c r="BZ44" i="2"/>
  <c r="BK44" i="2"/>
  <c r="AY44" i="2"/>
  <c r="DY44" i="2" s="1"/>
  <c r="DZ44" i="2" s="1"/>
  <c r="AU44" i="2"/>
  <c r="AF44" i="2"/>
  <c r="EG44" i="2" s="1"/>
  <c r="T44" i="2"/>
  <c r="DW44" i="2" s="1"/>
  <c r="DX44" i="2" s="1"/>
  <c r="P44" i="2"/>
  <c r="DU42" i="2"/>
  <c r="DI42" i="2"/>
  <c r="EC42" i="2" s="1"/>
  <c r="ED42" i="2" s="1"/>
  <c r="DE42" i="2"/>
  <c r="CP42" i="2"/>
  <c r="CD42" i="2"/>
  <c r="EA42" i="2" s="1"/>
  <c r="BZ42" i="2"/>
  <c r="BK42" i="2"/>
  <c r="AY42" i="2"/>
  <c r="DY42" i="2" s="1"/>
  <c r="DZ42" i="2" s="1"/>
  <c r="AU42" i="2"/>
  <c r="AF42" i="2"/>
  <c r="EG42" i="2" s="1"/>
  <c r="T42" i="2"/>
  <c r="DW42" i="2" s="1"/>
  <c r="DX42" i="2" s="1"/>
  <c r="P42" i="2"/>
  <c r="DU41" i="2"/>
  <c r="DI41" i="2"/>
  <c r="EC41" i="2" s="1"/>
  <c r="ED41" i="2" s="1"/>
  <c r="DE41" i="2"/>
  <c r="CP41" i="2"/>
  <c r="CD41" i="2"/>
  <c r="EA41" i="2" s="1"/>
  <c r="BZ41" i="2"/>
  <c r="BK41" i="2"/>
  <c r="AY41" i="2"/>
  <c r="DY41" i="2" s="1"/>
  <c r="DZ41" i="2" s="1"/>
  <c r="AU41" i="2"/>
  <c r="AF41" i="2"/>
  <c r="EG41" i="2" s="1"/>
  <c r="T41" i="2"/>
  <c r="DW41" i="2" s="1"/>
  <c r="DX41" i="2" s="1"/>
  <c r="P41" i="2"/>
  <c r="DU40" i="2"/>
  <c r="DI40" i="2"/>
  <c r="EC40" i="2" s="1"/>
  <c r="ED40" i="2" s="1"/>
  <c r="DE40" i="2"/>
  <c r="CP40" i="2"/>
  <c r="CD40" i="2"/>
  <c r="EA40" i="2" s="1"/>
  <c r="BZ40" i="2"/>
  <c r="BK40" i="2"/>
  <c r="AY40" i="2"/>
  <c r="DY40" i="2" s="1"/>
  <c r="DZ40" i="2" s="1"/>
  <c r="AU40" i="2"/>
  <c r="AF40" i="2"/>
  <c r="EG40" i="2" s="1"/>
  <c r="T40" i="2"/>
  <c r="DW40" i="2" s="1"/>
  <c r="DX40" i="2" s="1"/>
  <c r="P40" i="2"/>
  <c r="DU39" i="2"/>
  <c r="DI39" i="2"/>
  <c r="EC39" i="2" s="1"/>
  <c r="ED39" i="2" s="1"/>
  <c r="DE39" i="2"/>
  <c r="CP39" i="2"/>
  <c r="CD39" i="2"/>
  <c r="EA39" i="2" s="1"/>
  <c r="BZ39" i="2"/>
  <c r="BK39" i="2"/>
  <c r="AY39" i="2"/>
  <c r="DY39" i="2" s="1"/>
  <c r="DZ39" i="2" s="1"/>
  <c r="AU39" i="2"/>
  <c r="AF39" i="2"/>
  <c r="EG39" i="2" s="1"/>
  <c r="T39" i="2"/>
  <c r="DW39" i="2" s="1"/>
  <c r="DX39" i="2" s="1"/>
  <c r="P39" i="2"/>
  <c r="DU38" i="2"/>
  <c r="DI38" i="2"/>
  <c r="EC38" i="2" s="1"/>
  <c r="ED38" i="2" s="1"/>
  <c r="DE38" i="2"/>
  <c r="CP38" i="2"/>
  <c r="CD38" i="2"/>
  <c r="EA38" i="2" s="1"/>
  <c r="BZ38" i="2"/>
  <c r="BK38" i="2"/>
  <c r="AY38" i="2"/>
  <c r="DY38" i="2" s="1"/>
  <c r="DZ38" i="2" s="1"/>
  <c r="AU38" i="2"/>
  <c r="AF38" i="2"/>
  <c r="EG38" i="2" s="1"/>
  <c r="T38" i="2"/>
  <c r="DW38" i="2" s="1"/>
  <c r="DX38" i="2" s="1"/>
  <c r="P38" i="2"/>
  <c r="DU36" i="2"/>
  <c r="DI36" i="2"/>
  <c r="EC36" i="2" s="1"/>
  <c r="ED36" i="2" s="1"/>
  <c r="DE36" i="2"/>
  <c r="CP36" i="2"/>
  <c r="CD36" i="2"/>
  <c r="EA36" i="2" s="1"/>
  <c r="BZ36" i="2"/>
  <c r="BK36" i="2"/>
  <c r="AY36" i="2"/>
  <c r="DY36" i="2" s="1"/>
  <c r="DZ36" i="2" s="1"/>
  <c r="AU36" i="2"/>
  <c r="AF36" i="2"/>
  <c r="EG36" i="2" s="1"/>
  <c r="T36" i="2"/>
  <c r="DW36" i="2" s="1"/>
  <c r="DX36" i="2" s="1"/>
  <c r="P36" i="2"/>
  <c r="DU34" i="2"/>
  <c r="DI34" i="2"/>
  <c r="EC34" i="2" s="1"/>
  <c r="ED34" i="2" s="1"/>
  <c r="DE34" i="2"/>
  <c r="CP34" i="2"/>
  <c r="CD34" i="2"/>
  <c r="EA34" i="2" s="1"/>
  <c r="BZ34" i="2"/>
  <c r="BK34" i="2"/>
  <c r="AY34" i="2"/>
  <c r="DY34" i="2" s="1"/>
  <c r="DZ34" i="2" s="1"/>
  <c r="AU34" i="2"/>
  <c r="AF34" i="2"/>
  <c r="EG34" i="2" s="1"/>
  <c r="T34" i="2"/>
  <c r="DW34" i="2" s="1"/>
  <c r="DX34" i="2" s="1"/>
  <c r="P34" i="2"/>
  <c r="DU33" i="2"/>
  <c r="DI33" i="2"/>
  <c r="EC33" i="2" s="1"/>
  <c r="ED33" i="2" s="1"/>
  <c r="DE33" i="2"/>
  <c r="CP33" i="2"/>
  <c r="CD33" i="2"/>
  <c r="EA33" i="2" s="1"/>
  <c r="BZ33" i="2"/>
  <c r="BK33" i="2"/>
  <c r="AY33" i="2"/>
  <c r="DY33" i="2" s="1"/>
  <c r="DZ33" i="2" s="1"/>
  <c r="AU33" i="2"/>
  <c r="AF33" i="2"/>
  <c r="EG33" i="2" s="1"/>
  <c r="T33" i="2"/>
  <c r="DW33" i="2" s="1"/>
  <c r="DX33" i="2" s="1"/>
  <c r="P33" i="2"/>
  <c r="DU32" i="2"/>
  <c r="DI32" i="2"/>
  <c r="EC32" i="2" s="1"/>
  <c r="ED32" i="2" s="1"/>
  <c r="DE32" i="2"/>
  <c r="CP32" i="2"/>
  <c r="CD32" i="2"/>
  <c r="EA32" i="2" s="1"/>
  <c r="BZ32" i="2"/>
  <c r="BK32" i="2"/>
  <c r="AY32" i="2"/>
  <c r="DY32" i="2" s="1"/>
  <c r="DZ32" i="2" s="1"/>
  <c r="AU32" i="2"/>
  <c r="AF32" i="2"/>
  <c r="EG32" i="2" s="1"/>
  <c r="T32" i="2"/>
  <c r="DW32" i="2" s="1"/>
  <c r="DX32" i="2" s="1"/>
  <c r="P32" i="2"/>
  <c r="DU31" i="2"/>
  <c r="DI31" i="2"/>
  <c r="EC31" i="2" s="1"/>
  <c r="ED31" i="2" s="1"/>
  <c r="DE31" i="2"/>
  <c r="CP31" i="2"/>
  <c r="CD31" i="2"/>
  <c r="EA31" i="2" s="1"/>
  <c r="BZ31" i="2"/>
  <c r="BK31" i="2"/>
  <c r="AY31" i="2"/>
  <c r="DY31" i="2" s="1"/>
  <c r="DZ31" i="2" s="1"/>
  <c r="AU31" i="2"/>
  <c r="AF31" i="2"/>
  <c r="EG31" i="2" s="1"/>
  <c r="T31" i="2"/>
  <c r="DW31" i="2" s="1"/>
  <c r="DX31" i="2" s="1"/>
  <c r="P31" i="2"/>
  <c r="DU30" i="2"/>
  <c r="DI30" i="2"/>
  <c r="EC30" i="2" s="1"/>
  <c r="ED30" i="2" s="1"/>
  <c r="DE30" i="2"/>
  <c r="CP30" i="2"/>
  <c r="CD30" i="2"/>
  <c r="EA30" i="2" s="1"/>
  <c r="BZ30" i="2"/>
  <c r="BK30" i="2"/>
  <c r="AY30" i="2"/>
  <c r="DY30" i="2" s="1"/>
  <c r="DZ30" i="2" s="1"/>
  <c r="AU30" i="2"/>
  <c r="AF30" i="2"/>
  <c r="EG30" i="2" s="1"/>
  <c r="T30" i="2"/>
  <c r="DW30" i="2" s="1"/>
  <c r="DX30" i="2" s="1"/>
  <c r="P30" i="2"/>
  <c r="DU28" i="2"/>
  <c r="DI28" i="2"/>
  <c r="EC28" i="2" s="1"/>
  <c r="ED28" i="2" s="1"/>
  <c r="DE28" i="2"/>
  <c r="CP28" i="2"/>
  <c r="CD28" i="2"/>
  <c r="EA28" i="2" s="1"/>
  <c r="BZ28" i="2"/>
  <c r="BK28" i="2"/>
  <c r="AY28" i="2"/>
  <c r="DY28" i="2" s="1"/>
  <c r="DZ28" i="2" s="1"/>
  <c r="AU28" i="2"/>
  <c r="AF28" i="2"/>
  <c r="EG28" i="2" s="1"/>
  <c r="T28" i="2"/>
  <c r="DW28" i="2" s="1"/>
  <c r="DX28" i="2" s="1"/>
  <c r="P28" i="2"/>
  <c r="DU27" i="2"/>
  <c r="DI27" i="2"/>
  <c r="EC27" i="2" s="1"/>
  <c r="ED27" i="2" s="1"/>
  <c r="DE27" i="2"/>
  <c r="CP27" i="2"/>
  <c r="CD27" i="2"/>
  <c r="EA27" i="2" s="1"/>
  <c r="BZ27" i="2"/>
  <c r="BK27" i="2"/>
  <c r="AY27" i="2"/>
  <c r="DY27" i="2" s="1"/>
  <c r="DZ27" i="2" s="1"/>
  <c r="AU27" i="2"/>
  <c r="AF27" i="2"/>
  <c r="EG27" i="2" s="1"/>
  <c r="T27" i="2"/>
  <c r="DW27" i="2" s="1"/>
  <c r="DX27" i="2" s="1"/>
  <c r="P27" i="2"/>
  <c r="DU26" i="2"/>
  <c r="DI26" i="2"/>
  <c r="EC26" i="2" s="1"/>
  <c r="ED26" i="2" s="1"/>
  <c r="DE26" i="2"/>
  <c r="CP26" i="2"/>
  <c r="CD26" i="2"/>
  <c r="EA26" i="2" s="1"/>
  <c r="BZ26" i="2"/>
  <c r="BK26" i="2"/>
  <c r="AY26" i="2"/>
  <c r="DY26" i="2" s="1"/>
  <c r="DZ26" i="2" s="1"/>
  <c r="AU26" i="2"/>
  <c r="AF26" i="2"/>
  <c r="EG26" i="2" s="1"/>
  <c r="T26" i="2"/>
  <c r="DW26" i="2" s="1"/>
  <c r="DX26" i="2" s="1"/>
  <c r="P26" i="2"/>
  <c r="DU25" i="2"/>
  <c r="DI25" i="2"/>
  <c r="EC25" i="2" s="1"/>
  <c r="ED25" i="2" s="1"/>
  <c r="DE25" i="2"/>
  <c r="CP25" i="2"/>
  <c r="CD25" i="2"/>
  <c r="EA25" i="2" s="1"/>
  <c r="BZ25" i="2"/>
  <c r="BK25" i="2"/>
  <c r="AY25" i="2"/>
  <c r="DY25" i="2" s="1"/>
  <c r="DZ25" i="2" s="1"/>
  <c r="AU25" i="2"/>
  <c r="AF25" i="2"/>
  <c r="EG25" i="2" s="1"/>
  <c r="T25" i="2"/>
  <c r="DW25" i="2" s="1"/>
  <c r="DX25" i="2" s="1"/>
  <c r="P25" i="2"/>
  <c r="DU24" i="2"/>
  <c r="DI24" i="2"/>
  <c r="EC24" i="2" s="1"/>
  <c r="ED24" i="2" s="1"/>
  <c r="DE24" i="2"/>
  <c r="CP24" i="2"/>
  <c r="CD24" i="2"/>
  <c r="EA24" i="2" s="1"/>
  <c r="BZ24" i="2"/>
  <c r="BK24" i="2"/>
  <c r="AY24" i="2"/>
  <c r="DY24" i="2" s="1"/>
  <c r="DZ24" i="2" s="1"/>
  <c r="AU24" i="2"/>
  <c r="AF24" i="2"/>
  <c r="EG24" i="2" s="1"/>
  <c r="T24" i="2"/>
  <c r="DW24" i="2" s="1"/>
  <c r="DX24" i="2" s="1"/>
  <c r="P24" i="2"/>
  <c r="DU22" i="2"/>
  <c r="DI22" i="2"/>
  <c r="EC22" i="2" s="1"/>
  <c r="ED22" i="2" s="1"/>
  <c r="DE22" i="2"/>
  <c r="CP22" i="2"/>
  <c r="CD22" i="2"/>
  <c r="EA22" i="2" s="1"/>
  <c r="BZ22" i="2"/>
  <c r="BK22" i="2"/>
  <c r="AY22" i="2"/>
  <c r="DY22" i="2" s="1"/>
  <c r="DZ22" i="2" s="1"/>
  <c r="AU22" i="2"/>
  <c r="AF22" i="2"/>
  <c r="EG22" i="2" s="1"/>
  <c r="T22" i="2"/>
  <c r="DW22" i="2" s="1"/>
  <c r="DX22" i="2" s="1"/>
  <c r="P22" i="2"/>
  <c r="DU21" i="2"/>
  <c r="DI21" i="2"/>
  <c r="EC21" i="2" s="1"/>
  <c r="ED21" i="2" s="1"/>
  <c r="DE21" i="2"/>
  <c r="CP21" i="2"/>
  <c r="CD21" i="2"/>
  <c r="EA21" i="2" s="1"/>
  <c r="BZ21" i="2"/>
  <c r="BK21" i="2"/>
  <c r="AY21" i="2"/>
  <c r="DY21" i="2" s="1"/>
  <c r="DZ21" i="2" s="1"/>
  <c r="AU21" i="2"/>
  <c r="AF21" i="2"/>
  <c r="EG21" i="2" s="1"/>
  <c r="T21" i="2"/>
  <c r="DW21" i="2" s="1"/>
  <c r="DX21" i="2" s="1"/>
  <c r="P21" i="2"/>
  <c r="DU20" i="2"/>
  <c r="DI20" i="2"/>
  <c r="EC20" i="2" s="1"/>
  <c r="ED20" i="2" s="1"/>
  <c r="DE20" i="2"/>
  <c r="CP20" i="2"/>
  <c r="CD20" i="2"/>
  <c r="EA20" i="2" s="1"/>
  <c r="BZ20" i="2"/>
  <c r="BK20" i="2"/>
  <c r="AY20" i="2"/>
  <c r="DY20" i="2" s="1"/>
  <c r="DZ20" i="2" s="1"/>
  <c r="AU20" i="2"/>
  <c r="AF20" i="2"/>
  <c r="EG20" i="2" s="1"/>
  <c r="T20" i="2"/>
  <c r="DW20" i="2" s="1"/>
  <c r="DX20" i="2" s="1"/>
  <c r="P20" i="2"/>
  <c r="DU19" i="2"/>
  <c r="DI19" i="2"/>
  <c r="EC19" i="2" s="1"/>
  <c r="ED19" i="2" s="1"/>
  <c r="DE19" i="2"/>
  <c r="CP19" i="2"/>
  <c r="CD19" i="2"/>
  <c r="EA19" i="2" s="1"/>
  <c r="BZ19" i="2"/>
  <c r="BK19" i="2"/>
  <c r="AY19" i="2"/>
  <c r="DY19" i="2" s="1"/>
  <c r="DZ19" i="2" s="1"/>
  <c r="AU19" i="2"/>
  <c r="AF19" i="2"/>
  <c r="EG19" i="2" s="1"/>
  <c r="T19" i="2"/>
  <c r="DW19" i="2" s="1"/>
  <c r="DX19" i="2" s="1"/>
  <c r="P19" i="2"/>
  <c r="DU17" i="2"/>
  <c r="DI17" i="2"/>
  <c r="EC17" i="2" s="1"/>
  <c r="ED17" i="2" s="1"/>
  <c r="DE17" i="2"/>
  <c r="CP17" i="2"/>
  <c r="CD17" i="2"/>
  <c r="EA17" i="2" s="1"/>
  <c r="BZ17" i="2"/>
  <c r="BK17" i="2"/>
  <c r="AY17" i="2"/>
  <c r="DY17" i="2" s="1"/>
  <c r="DZ17" i="2" s="1"/>
  <c r="AU17" i="2"/>
  <c r="AF17" i="2"/>
  <c r="EG17" i="2" s="1"/>
  <c r="T17" i="2"/>
  <c r="DW17" i="2" s="1"/>
  <c r="DX17" i="2" s="1"/>
  <c r="P17" i="2"/>
  <c r="DU16" i="2"/>
  <c r="DI16" i="2"/>
  <c r="EC16" i="2" s="1"/>
  <c r="ED16" i="2" s="1"/>
  <c r="DE16" i="2"/>
  <c r="CP16" i="2"/>
  <c r="CD16" i="2"/>
  <c r="EA16" i="2" s="1"/>
  <c r="BZ16" i="2"/>
  <c r="BK16" i="2"/>
  <c r="AY16" i="2"/>
  <c r="DY16" i="2" s="1"/>
  <c r="DZ16" i="2" s="1"/>
  <c r="AU16" i="2"/>
  <c r="AF16" i="2"/>
  <c r="EG16" i="2" s="1"/>
  <c r="T16" i="2"/>
  <c r="DW16" i="2" s="1"/>
  <c r="DX16" i="2" s="1"/>
  <c r="P16" i="2"/>
  <c r="DU15" i="2"/>
  <c r="DI15" i="2"/>
  <c r="EC15" i="2" s="1"/>
  <c r="ED15" i="2" s="1"/>
  <c r="DE15" i="2"/>
  <c r="CP15" i="2"/>
  <c r="CD15" i="2"/>
  <c r="EA15" i="2" s="1"/>
  <c r="BZ15" i="2"/>
  <c r="BK15" i="2"/>
  <c r="AY15" i="2"/>
  <c r="DY15" i="2" s="1"/>
  <c r="DZ15" i="2" s="1"/>
  <c r="AU15" i="2"/>
  <c r="AF15" i="2"/>
  <c r="EG15" i="2" s="1"/>
  <c r="T15" i="2"/>
  <c r="DW15" i="2" s="1"/>
  <c r="DX15" i="2" s="1"/>
  <c r="P15" i="2"/>
  <c r="DU13" i="2"/>
  <c r="DI13" i="2"/>
  <c r="EC13" i="2" s="1"/>
  <c r="ED13" i="2" s="1"/>
  <c r="DE13" i="2"/>
  <c r="CP13" i="2"/>
  <c r="CD13" i="2"/>
  <c r="EA13" i="2" s="1"/>
  <c r="BZ13" i="2"/>
  <c r="BK13" i="2"/>
  <c r="AY13" i="2"/>
  <c r="DY13" i="2" s="1"/>
  <c r="DZ13" i="2" s="1"/>
  <c r="AU13" i="2"/>
  <c r="AF13" i="2"/>
  <c r="EG13" i="2" s="1"/>
  <c r="T13" i="2"/>
  <c r="DW13" i="2" s="1"/>
  <c r="DX13" i="2" s="1"/>
  <c r="P13" i="2"/>
  <c r="DU12" i="2"/>
  <c r="DI12" i="2"/>
  <c r="DE12" i="2"/>
  <c r="CP12" i="2"/>
  <c r="CD12" i="2"/>
  <c r="BZ12" i="2"/>
  <c r="BK12" i="2"/>
  <c r="AY12" i="2"/>
  <c r="AU12" i="2"/>
  <c r="AF12" i="2"/>
  <c r="EG12" i="2" s="1"/>
  <c r="T12" i="2"/>
  <c r="P12" i="2"/>
  <c r="EG11" i="2"/>
  <c r="DB8" i="2"/>
  <c r="BW8" i="2"/>
  <c r="AR8" i="2"/>
  <c r="M8" i="2"/>
  <c r="DU51" i="1"/>
  <c r="DI51" i="1"/>
  <c r="EC51" i="1" s="1"/>
  <c r="ED51" i="1" s="1"/>
  <c r="DE51" i="1"/>
  <c r="CP51" i="1"/>
  <c r="CD51" i="1"/>
  <c r="EA51" i="1" s="1"/>
  <c r="BZ51" i="1"/>
  <c r="BK51" i="1"/>
  <c r="AY51" i="1"/>
  <c r="DY51" i="1" s="1"/>
  <c r="DZ51" i="1" s="1"/>
  <c r="AU51" i="1"/>
  <c r="AF51" i="1"/>
  <c r="T51" i="1"/>
  <c r="DW51" i="1" s="1"/>
  <c r="DX51" i="1" s="1"/>
  <c r="P51" i="1"/>
  <c r="DU50" i="1"/>
  <c r="DI50" i="1"/>
  <c r="EC50" i="1" s="1"/>
  <c r="ED50" i="1" s="1"/>
  <c r="DE50" i="1"/>
  <c r="CP50" i="1"/>
  <c r="CD50" i="1"/>
  <c r="EA50" i="1" s="1"/>
  <c r="BZ50" i="1"/>
  <c r="BK50" i="1"/>
  <c r="AY50" i="1"/>
  <c r="DY50" i="1" s="1"/>
  <c r="DZ50" i="1" s="1"/>
  <c r="AU50" i="1"/>
  <c r="AF50" i="1"/>
  <c r="T50" i="1"/>
  <c r="DW50" i="1" s="1"/>
  <c r="DX50" i="1" s="1"/>
  <c r="P50" i="1"/>
  <c r="DU49" i="1"/>
  <c r="DI49" i="1"/>
  <c r="EC49" i="1" s="1"/>
  <c r="ED49" i="1" s="1"/>
  <c r="DE49" i="1"/>
  <c r="CP49" i="1"/>
  <c r="CD49" i="1"/>
  <c r="EA49" i="1" s="1"/>
  <c r="BZ49" i="1"/>
  <c r="BK49" i="1"/>
  <c r="AY49" i="1"/>
  <c r="DY49" i="1" s="1"/>
  <c r="DZ49" i="1" s="1"/>
  <c r="AU49" i="1"/>
  <c r="AF49" i="1"/>
  <c r="T49" i="1"/>
  <c r="DW49" i="1" s="1"/>
  <c r="DX49" i="1" s="1"/>
  <c r="P49" i="1"/>
  <c r="DU48" i="1"/>
  <c r="DI48" i="1"/>
  <c r="EC48" i="1" s="1"/>
  <c r="ED48" i="1" s="1"/>
  <c r="DE48" i="1"/>
  <c r="CP48" i="1"/>
  <c r="CD48" i="1"/>
  <c r="EA48" i="1" s="1"/>
  <c r="BZ48" i="1"/>
  <c r="BK48" i="1"/>
  <c r="AY48" i="1"/>
  <c r="DY48" i="1" s="1"/>
  <c r="DZ48" i="1" s="1"/>
  <c r="AU48" i="1"/>
  <c r="AF48" i="1"/>
  <c r="T48" i="1"/>
  <c r="DW48" i="1" s="1"/>
  <c r="DX48" i="1" s="1"/>
  <c r="P48" i="1"/>
  <c r="DU47" i="1"/>
  <c r="DI47" i="1"/>
  <c r="EC47" i="1" s="1"/>
  <c r="ED47" i="1" s="1"/>
  <c r="DE47" i="1"/>
  <c r="CP47" i="1"/>
  <c r="CD47" i="1"/>
  <c r="EA47" i="1" s="1"/>
  <c r="BZ47" i="1"/>
  <c r="BK47" i="1"/>
  <c r="AY47" i="1"/>
  <c r="DY47" i="1" s="1"/>
  <c r="DZ47" i="1" s="1"/>
  <c r="AU47" i="1"/>
  <c r="AF47" i="1"/>
  <c r="T47" i="1"/>
  <c r="DW47" i="1" s="1"/>
  <c r="DX47" i="1" s="1"/>
  <c r="P47" i="1"/>
  <c r="DU46" i="1"/>
  <c r="DI46" i="1"/>
  <c r="EC46" i="1" s="1"/>
  <c r="ED46" i="1" s="1"/>
  <c r="DE46" i="1"/>
  <c r="CP46" i="1"/>
  <c r="CD46" i="1"/>
  <c r="EA46" i="1" s="1"/>
  <c r="BZ46" i="1"/>
  <c r="BK46" i="1"/>
  <c r="AY46" i="1"/>
  <c r="DY46" i="1" s="1"/>
  <c r="DZ46" i="1" s="1"/>
  <c r="AU46" i="1"/>
  <c r="AF46" i="1"/>
  <c r="DW46" i="1"/>
  <c r="DX46" i="1" s="1"/>
  <c r="P46" i="1"/>
  <c r="DU45" i="1"/>
  <c r="DI45" i="1"/>
  <c r="EC45" i="1" s="1"/>
  <c r="ED45" i="1" s="1"/>
  <c r="DE45" i="1"/>
  <c r="CP45" i="1"/>
  <c r="CD45" i="1"/>
  <c r="EA45" i="1" s="1"/>
  <c r="BZ45" i="1"/>
  <c r="BK45" i="1"/>
  <c r="AY45" i="1"/>
  <c r="DY45" i="1" s="1"/>
  <c r="DZ45" i="1" s="1"/>
  <c r="AU45" i="1"/>
  <c r="AF45" i="1"/>
  <c r="T45" i="1"/>
  <c r="DW45" i="1" s="1"/>
  <c r="DX45" i="1" s="1"/>
  <c r="P45" i="1"/>
  <c r="DU44" i="1"/>
  <c r="DI44" i="1"/>
  <c r="EC44" i="1" s="1"/>
  <c r="ED44" i="1" s="1"/>
  <c r="DE44" i="1"/>
  <c r="CP44" i="1"/>
  <c r="CD44" i="1"/>
  <c r="EA44" i="1" s="1"/>
  <c r="BZ44" i="1"/>
  <c r="BK44" i="1"/>
  <c r="AY44" i="1"/>
  <c r="DY44" i="1" s="1"/>
  <c r="DZ44" i="1" s="1"/>
  <c r="AU44" i="1"/>
  <c r="AF44" i="1"/>
  <c r="T44" i="1"/>
  <c r="DW44" i="1" s="1"/>
  <c r="DX44" i="1" s="1"/>
  <c r="P44" i="1"/>
  <c r="DU43" i="1"/>
  <c r="DI43" i="1"/>
  <c r="EC43" i="1" s="1"/>
  <c r="ED43" i="1" s="1"/>
  <c r="DE43" i="1"/>
  <c r="CP43" i="1"/>
  <c r="CD43" i="1"/>
  <c r="EA43" i="1" s="1"/>
  <c r="BZ43" i="1"/>
  <c r="BK43" i="1"/>
  <c r="AY43" i="1"/>
  <c r="DY43" i="1" s="1"/>
  <c r="DZ43" i="1" s="1"/>
  <c r="AU43" i="1"/>
  <c r="AF43" i="1"/>
  <c r="T43" i="1"/>
  <c r="DW43" i="1" s="1"/>
  <c r="DX43" i="1" s="1"/>
  <c r="P43" i="1"/>
  <c r="DU42" i="1"/>
  <c r="DI42" i="1"/>
  <c r="EC42" i="1" s="1"/>
  <c r="ED42" i="1" s="1"/>
  <c r="DE42" i="1"/>
  <c r="CP42" i="1"/>
  <c r="CD42" i="1"/>
  <c r="EA42" i="1" s="1"/>
  <c r="BZ42" i="1"/>
  <c r="BK42" i="1"/>
  <c r="AY42" i="1"/>
  <c r="DY42" i="1" s="1"/>
  <c r="DZ42" i="1" s="1"/>
  <c r="AU42" i="1"/>
  <c r="AF42" i="1"/>
  <c r="T42" i="1"/>
  <c r="DW42" i="1" s="1"/>
  <c r="DX42" i="1" s="1"/>
  <c r="P42" i="1"/>
  <c r="DU41" i="1"/>
  <c r="DI41" i="1"/>
  <c r="EC41" i="1" s="1"/>
  <c r="ED41" i="1" s="1"/>
  <c r="DE41" i="1"/>
  <c r="CP41" i="1"/>
  <c r="CD41" i="1"/>
  <c r="EA41" i="1" s="1"/>
  <c r="BZ41" i="1"/>
  <c r="BK41" i="1"/>
  <c r="AY41" i="1"/>
  <c r="DY41" i="1" s="1"/>
  <c r="DZ41" i="1" s="1"/>
  <c r="AU41" i="1"/>
  <c r="AF41" i="1"/>
  <c r="T41" i="1"/>
  <c r="DW41" i="1" s="1"/>
  <c r="DX41" i="1" s="1"/>
  <c r="P41" i="1"/>
  <c r="DU40" i="1"/>
  <c r="DI40" i="1"/>
  <c r="EC40" i="1" s="1"/>
  <c r="ED40" i="1" s="1"/>
  <c r="DE40" i="1"/>
  <c r="CP40" i="1"/>
  <c r="CD40" i="1"/>
  <c r="EA40" i="1" s="1"/>
  <c r="BZ40" i="1"/>
  <c r="BK40" i="1"/>
  <c r="AY40" i="1"/>
  <c r="DY40" i="1" s="1"/>
  <c r="DZ40" i="1" s="1"/>
  <c r="AU40" i="1"/>
  <c r="AF40" i="1"/>
  <c r="T40" i="1"/>
  <c r="DW40" i="1" s="1"/>
  <c r="DX40" i="1" s="1"/>
  <c r="P40" i="1"/>
  <c r="DU39" i="1"/>
  <c r="DI39" i="1"/>
  <c r="EC39" i="1" s="1"/>
  <c r="ED39" i="1" s="1"/>
  <c r="DE39" i="1"/>
  <c r="CP39" i="1"/>
  <c r="CD39" i="1"/>
  <c r="EA39" i="1" s="1"/>
  <c r="BZ39" i="1"/>
  <c r="BK39" i="1"/>
  <c r="AY39" i="1"/>
  <c r="DY39" i="1" s="1"/>
  <c r="DZ39" i="1" s="1"/>
  <c r="AU39" i="1"/>
  <c r="AF39" i="1"/>
  <c r="T39" i="1"/>
  <c r="DW39" i="1" s="1"/>
  <c r="DX39" i="1" s="1"/>
  <c r="P39" i="1"/>
  <c r="DU38" i="1"/>
  <c r="DI38" i="1"/>
  <c r="EC38" i="1" s="1"/>
  <c r="ED38" i="1" s="1"/>
  <c r="DE38" i="1"/>
  <c r="CP38" i="1"/>
  <c r="CD38" i="1"/>
  <c r="EA38" i="1" s="1"/>
  <c r="BZ38" i="1"/>
  <c r="BK38" i="1"/>
  <c r="AY38" i="1"/>
  <c r="DY38" i="1" s="1"/>
  <c r="DZ38" i="1" s="1"/>
  <c r="AU38" i="1"/>
  <c r="AF38" i="1"/>
  <c r="T38" i="1"/>
  <c r="DW38" i="1" s="1"/>
  <c r="DX38" i="1" s="1"/>
  <c r="P38" i="1"/>
  <c r="DU37" i="1"/>
  <c r="DI37" i="1"/>
  <c r="EC37" i="1" s="1"/>
  <c r="ED37" i="1" s="1"/>
  <c r="DE37" i="1"/>
  <c r="CP37" i="1"/>
  <c r="CD37" i="1"/>
  <c r="EA37" i="1" s="1"/>
  <c r="BZ37" i="1"/>
  <c r="BK37" i="1"/>
  <c r="AY37" i="1"/>
  <c r="DY37" i="1" s="1"/>
  <c r="DZ37" i="1" s="1"/>
  <c r="AU37" i="1"/>
  <c r="AF37" i="1"/>
  <c r="T37" i="1"/>
  <c r="DW37" i="1" s="1"/>
  <c r="DX37" i="1" s="1"/>
  <c r="P37" i="1"/>
  <c r="DU36" i="1"/>
  <c r="DI36" i="1"/>
  <c r="EC36" i="1" s="1"/>
  <c r="ED36" i="1" s="1"/>
  <c r="DE36" i="1"/>
  <c r="CP36" i="1"/>
  <c r="CD36" i="1"/>
  <c r="EA36" i="1" s="1"/>
  <c r="BZ36" i="1"/>
  <c r="BK36" i="1"/>
  <c r="AY36" i="1"/>
  <c r="DY36" i="1" s="1"/>
  <c r="DZ36" i="1" s="1"/>
  <c r="AU36" i="1"/>
  <c r="AF36" i="1"/>
  <c r="T36" i="1"/>
  <c r="DW36" i="1" s="1"/>
  <c r="DX36" i="1" s="1"/>
  <c r="P36" i="1"/>
  <c r="DU35" i="1"/>
  <c r="DI35" i="1"/>
  <c r="EC35" i="1" s="1"/>
  <c r="ED35" i="1" s="1"/>
  <c r="DE35" i="1"/>
  <c r="CP35" i="1"/>
  <c r="CD35" i="1"/>
  <c r="EA35" i="1" s="1"/>
  <c r="BZ35" i="1"/>
  <c r="BK35" i="1"/>
  <c r="AY35" i="1"/>
  <c r="DY35" i="1" s="1"/>
  <c r="DZ35" i="1" s="1"/>
  <c r="AU35" i="1"/>
  <c r="AF35" i="1"/>
  <c r="T35" i="1"/>
  <c r="DW35" i="1" s="1"/>
  <c r="DX35" i="1" s="1"/>
  <c r="P35" i="1"/>
  <c r="DU34" i="1"/>
  <c r="DI34" i="1"/>
  <c r="EC34" i="1" s="1"/>
  <c r="ED34" i="1" s="1"/>
  <c r="DE34" i="1"/>
  <c r="CP34" i="1"/>
  <c r="CD34" i="1"/>
  <c r="EA34" i="1" s="1"/>
  <c r="BZ34" i="1"/>
  <c r="BK34" i="1"/>
  <c r="AY34" i="1"/>
  <c r="DY34" i="1" s="1"/>
  <c r="DZ34" i="1" s="1"/>
  <c r="AU34" i="1"/>
  <c r="AF34" i="1"/>
  <c r="T34" i="1"/>
  <c r="DW34" i="1" s="1"/>
  <c r="DX34" i="1" s="1"/>
  <c r="P34" i="1"/>
  <c r="DU33" i="1"/>
  <c r="DI33" i="1"/>
  <c r="EC33" i="1" s="1"/>
  <c r="ED33" i="1" s="1"/>
  <c r="DE33" i="1"/>
  <c r="CP33" i="1"/>
  <c r="CD33" i="1"/>
  <c r="EA33" i="1" s="1"/>
  <c r="BZ33" i="1"/>
  <c r="BK33" i="1"/>
  <c r="AY33" i="1"/>
  <c r="DY33" i="1" s="1"/>
  <c r="DZ33" i="1" s="1"/>
  <c r="AU33" i="1"/>
  <c r="AF33" i="1"/>
  <c r="T33" i="1"/>
  <c r="DW33" i="1" s="1"/>
  <c r="DX33" i="1" s="1"/>
  <c r="P33" i="1"/>
  <c r="DU32" i="1"/>
  <c r="DI32" i="1"/>
  <c r="EC32" i="1" s="1"/>
  <c r="ED32" i="1" s="1"/>
  <c r="DE32" i="1"/>
  <c r="CP32" i="1"/>
  <c r="CD32" i="1"/>
  <c r="EA32" i="1" s="1"/>
  <c r="BZ32" i="1"/>
  <c r="BK32" i="1"/>
  <c r="AY32" i="1"/>
  <c r="DY32" i="1" s="1"/>
  <c r="DZ32" i="1" s="1"/>
  <c r="AU32" i="1"/>
  <c r="AF32" i="1"/>
  <c r="T32" i="1"/>
  <c r="DW32" i="1" s="1"/>
  <c r="DX32" i="1" s="1"/>
  <c r="P32" i="1"/>
  <c r="DU31" i="1"/>
  <c r="DI31" i="1"/>
  <c r="EC31" i="1" s="1"/>
  <c r="ED31" i="1" s="1"/>
  <c r="DE31" i="1"/>
  <c r="CP31" i="1"/>
  <c r="CD31" i="1"/>
  <c r="EA31" i="1" s="1"/>
  <c r="BZ31" i="1"/>
  <c r="BK31" i="1"/>
  <c r="AY31" i="1"/>
  <c r="DY31" i="1" s="1"/>
  <c r="DZ31" i="1" s="1"/>
  <c r="AU31" i="1"/>
  <c r="AF31" i="1"/>
  <c r="T31" i="1"/>
  <c r="DW31" i="1" s="1"/>
  <c r="DX31" i="1" s="1"/>
  <c r="P31" i="1"/>
  <c r="DU30" i="1"/>
  <c r="DI30" i="1"/>
  <c r="EC30" i="1" s="1"/>
  <c r="ED30" i="1" s="1"/>
  <c r="DE30" i="1"/>
  <c r="CP30" i="1"/>
  <c r="CD30" i="1"/>
  <c r="EA30" i="1" s="1"/>
  <c r="BZ30" i="1"/>
  <c r="BK30" i="1"/>
  <c r="AY30" i="1"/>
  <c r="DY30" i="1" s="1"/>
  <c r="DZ30" i="1" s="1"/>
  <c r="AU30" i="1"/>
  <c r="AF30" i="1"/>
  <c r="T30" i="1"/>
  <c r="DW30" i="1" s="1"/>
  <c r="DX30" i="1" s="1"/>
  <c r="P30" i="1"/>
  <c r="DU29" i="1"/>
  <c r="DI29" i="1"/>
  <c r="EC29" i="1" s="1"/>
  <c r="ED29" i="1" s="1"/>
  <c r="DE29" i="1"/>
  <c r="CP29" i="1"/>
  <c r="CD29" i="1"/>
  <c r="EA29" i="1" s="1"/>
  <c r="BZ29" i="1"/>
  <c r="BK29" i="1"/>
  <c r="AY29" i="1"/>
  <c r="DY29" i="1" s="1"/>
  <c r="DZ29" i="1" s="1"/>
  <c r="AU29" i="1"/>
  <c r="AF29" i="1"/>
  <c r="T29" i="1"/>
  <c r="DW29" i="1" s="1"/>
  <c r="DX29" i="1" s="1"/>
  <c r="P29" i="1"/>
  <c r="DU28" i="1"/>
  <c r="DI28" i="1"/>
  <c r="EC28" i="1" s="1"/>
  <c r="ED28" i="1" s="1"/>
  <c r="DE28" i="1"/>
  <c r="CP28" i="1"/>
  <c r="CD28" i="1"/>
  <c r="EA28" i="1" s="1"/>
  <c r="BZ28" i="1"/>
  <c r="BK28" i="1"/>
  <c r="AY28" i="1"/>
  <c r="DY28" i="1" s="1"/>
  <c r="DZ28" i="1" s="1"/>
  <c r="AU28" i="1"/>
  <c r="AF28" i="1"/>
  <c r="T28" i="1"/>
  <c r="DW28" i="1" s="1"/>
  <c r="DX28" i="1" s="1"/>
  <c r="P28" i="1"/>
  <c r="DU27" i="1"/>
  <c r="DI27" i="1"/>
  <c r="EC27" i="1" s="1"/>
  <c r="ED27" i="1" s="1"/>
  <c r="DE27" i="1"/>
  <c r="CP27" i="1"/>
  <c r="CD27" i="1"/>
  <c r="EA27" i="1" s="1"/>
  <c r="BZ27" i="1"/>
  <c r="BK27" i="1"/>
  <c r="AY27" i="1"/>
  <c r="DY27" i="1" s="1"/>
  <c r="DZ27" i="1" s="1"/>
  <c r="AU27" i="1"/>
  <c r="AF27" i="1"/>
  <c r="T27" i="1"/>
  <c r="DW27" i="1" s="1"/>
  <c r="DX27" i="1" s="1"/>
  <c r="P27" i="1"/>
  <c r="DU26" i="1"/>
  <c r="DI26" i="1"/>
  <c r="EC26" i="1" s="1"/>
  <c r="ED26" i="1" s="1"/>
  <c r="DE26" i="1"/>
  <c r="CP26" i="1"/>
  <c r="CD26" i="1"/>
  <c r="EA26" i="1" s="1"/>
  <c r="BZ26" i="1"/>
  <c r="BK26" i="1"/>
  <c r="AY26" i="1"/>
  <c r="DY26" i="1" s="1"/>
  <c r="DZ26" i="1" s="1"/>
  <c r="AU26" i="1"/>
  <c r="AF26" i="1"/>
  <c r="T26" i="1"/>
  <c r="DW26" i="1" s="1"/>
  <c r="DX26" i="1" s="1"/>
  <c r="P26" i="1"/>
  <c r="DU25" i="1"/>
  <c r="DI25" i="1"/>
  <c r="EC25" i="1" s="1"/>
  <c r="ED25" i="1" s="1"/>
  <c r="DE25" i="1"/>
  <c r="CP25" i="1"/>
  <c r="CD25" i="1"/>
  <c r="EA25" i="1" s="1"/>
  <c r="BZ25" i="1"/>
  <c r="BK25" i="1"/>
  <c r="AY25" i="1"/>
  <c r="DY25" i="1" s="1"/>
  <c r="DZ25" i="1" s="1"/>
  <c r="AU25" i="1"/>
  <c r="AF25" i="1"/>
  <c r="T25" i="1"/>
  <c r="DW25" i="1" s="1"/>
  <c r="DX25" i="1" s="1"/>
  <c r="P25" i="1"/>
  <c r="DU24" i="1"/>
  <c r="DI24" i="1"/>
  <c r="EC24" i="1" s="1"/>
  <c r="ED24" i="1" s="1"/>
  <c r="DE24" i="1"/>
  <c r="CP24" i="1"/>
  <c r="CD24" i="1"/>
  <c r="EA24" i="1" s="1"/>
  <c r="BZ24" i="1"/>
  <c r="BK24" i="1"/>
  <c r="AY24" i="1"/>
  <c r="DY24" i="1" s="1"/>
  <c r="DZ24" i="1" s="1"/>
  <c r="AU24" i="1"/>
  <c r="AF24" i="1"/>
  <c r="T24" i="1"/>
  <c r="DW24" i="1" s="1"/>
  <c r="DX24" i="1" s="1"/>
  <c r="P24" i="1"/>
  <c r="DU22" i="1"/>
  <c r="DI22" i="1"/>
  <c r="EC22" i="1" s="1"/>
  <c r="ED22" i="1" s="1"/>
  <c r="DE22" i="1"/>
  <c r="CP22" i="1"/>
  <c r="CD22" i="1"/>
  <c r="EA22" i="1" s="1"/>
  <c r="BZ22" i="1"/>
  <c r="BK22" i="1"/>
  <c r="AY22" i="1"/>
  <c r="DY22" i="1" s="1"/>
  <c r="DZ22" i="1" s="1"/>
  <c r="AU22" i="1"/>
  <c r="AF22" i="1"/>
  <c r="DW22" i="1"/>
  <c r="DX22" i="1" s="1"/>
  <c r="P22" i="1"/>
  <c r="DU21" i="1"/>
  <c r="DI21" i="1"/>
  <c r="EC21" i="1" s="1"/>
  <c r="ED21" i="1" s="1"/>
  <c r="DE21" i="1"/>
  <c r="CP21" i="1"/>
  <c r="CD21" i="1"/>
  <c r="EA21" i="1" s="1"/>
  <c r="BZ21" i="1"/>
  <c r="BK21" i="1"/>
  <c r="AY21" i="1"/>
  <c r="DY21" i="1" s="1"/>
  <c r="DZ21" i="1" s="1"/>
  <c r="AU21" i="1"/>
  <c r="AF21" i="1"/>
  <c r="T21" i="1"/>
  <c r="DW21" i="1" s="1"/>
  <c r="DX21" i="1" s="1"/>
  <c r="P21" i="1"/>
  <c r="DU20" i="1"/>
  <c r="DI20" i="1"/>
  <c r="EC20" i="1" s="1"/>
  <c r="ED20" i="1" s="1"/>
  <c r="DE20" i="1"/>
  <c r="CP20" i="1"/>
  <c r="CD20" i="1"/>
  <c r="EA20" i="1" s="1"/>
  <c r="BZ20" i="1"/>
  <c r="BK20" i="1"/>
  <c r="AY20" i="1"/>
  <c r="DY20" i="1" s="1"/>
  <c r="DZ20" i="1" s="1"/>
  <c r="AU20" i="1"/>
  <c r="AF20" i="1"/>
  <c r="T20" i="1"/>
  <c r="DW20" i="1" s="1"/>
  <c r="DX20" i="1" s="1"/>
  <c r="P20" i="1"/>
  <c r="DU19" i="1"/>
  <c r="DI19" i="1"/>
  <c r="EC19" i="1" s="1"/>
  <c r="ED19" i="1" s="1"/>
  <c r="DE19" i="1"/>
  <c r="CP19" i="1"/>
  <c r="CD19" i="1"/>
  <c r="EA19" i="1" s="1"/>
  <c r="BZ19" i="1"/>
  <c r="BK19" i="1"/>
  <c r="AY19" i="1"/>
  <c r="DY19" i="1" s="1"/>
  <c r="DZ19" i="1" s="1"/>
  <c r="AU19" i="1"/>
  <c r="AF19" i="1"/>
  <c r="T19" i="1"/>
  <c r="DW19" i="1" s="1"/>
  <c r="DX19" i="1" s="1"/>
  <c r="P19" i="1"/>
  <c r="DU18" i="1"/>
  <c r="DI18" i="1"/>
  <c r="EC18" i="1" s="1"/>
  <c r="ED18" i="1" s="1"/>
  <c r="DE18" i="1"/>
  <c r="CP18" i="1"/>
  <c r="CD18" i="1"/>
  <c r="EA18" i="1" s="1"/>
  <c r="BZ18" i="1"/>
  <c r="BK18" i="1"/>
  <c r="AY18" i="1"/>
  <c r="DY18" i="1" s="1"/>
  <c r="DZ18" i="1" s="1"/>
  <c r="AU18" i="1"/>
  <c r="AF18" i="1"/>
  <c r="T18" i="1"/>
  <c r="DW18" i="1" s="1"/>
  <c r="DX18" i="1" s="1"/>
  <c r="P18" i="1"/>
  <c r="DU17" i="1"/>
  <c r="DI17" i="1"/>
  <c r="EC17" i="1" s="1"/>
  <c r="ED17" i="1" s="1"/>
  <c r="DE17" i="1"/>
  <c r="CP17" i="1"/>
  <c r="CD17" i="1"/>
  <c r="EA17" i="1" s="1"/>
  <c r="BZ17" i="1"/>
  <c r="BK17" i="1"/>
  <c r="AY17" i="1"/>
  <c r="DY17" i="1" s="1"/>
  <c r="DZ17" i="1" s="1"/>
  <c r="AU17" i="1"/>
  <c r="AF17" i="1"/>
  <c r="T17" i="1"/>
  <c r="DW17" i="1" s="1"/>
  <c r="DX17" i="1" s="1"/>
  <c r="P17" i="1"/>
  <c r="DU16" i="1"/>
  <c r="DI16" i="1"/>
  <c r="EC16" i="1" s="1"/>
  <c r="ED16" i="1" s="1"/>
  <c r="DE16" i="1"/>
  <c r="CP16" i="1"/>
  <c r="CD16" i="1"/>
  <c r="EA16" i="1" s="1"/>
  <c r="BZ16" i="1"/>
  <c r="BK16" i="1"/>
  <c r="AY16" i="1"/>
  <c r="DY16" i="1" s="1"/>
  <c r="DZ16" i="1" s="1"/>
  <c r="AU16" i="1"/>
  <c r="AF16" i="1"/>
  <c r="T16" i="1"/>
  <c r="DW16" i="1" s="1"/>
  <c r="DX16" i="1" s="1"/>
  <c r="P16" i="1"/>
  <c r="DU15" i="1"/>
  <c r="DI15" i="1"/>
  <c r="EC15" i="1" s="1"/>
  <c r="ED15" i="1" s="1"/>
  <c r="DE15" i="1"/>
  <c r="CP15" i="1"/>
  <c r="CD15" i="1"/>
  <c r="EA15" i="1" s="1"/>
  <c r="BZ15" i="1"/>
  <c r="BK15" i="1"/>
  <c r="AY15" i="1"/>
  <c r="DY15" i="1" s="1"/>
  <c r="DZ15" i="1" s="1"/>
  <c r="AU15" i="1"/>
  <c r="AF15" i="1"/>
  <c r="T15" i="1"/>
  <c r="DW15" i="1" s="1"/>
  <c r="DX15" i="1" s="1"/>
  <c r="P15" i="1"/>
  <c r="DU14" i="1"/>
  <c r="DI14" i="1"/>
  <c r="EC14" i="1" s="1"/>
  <c r="ED14" i="1" s="1"/>
  <c r="DE14" i="1"/>
  <c r="CP14" i="1"/>
  <c r="CD14" i="1"/>
  <c r="EA14" i="1" s="1"/>
  <c r="BZ14" i="1"/>
  <c r="BK14" i="1"/>
  <c r="AY14" i="1"/>
  <c r="DY14" i="1" s="1"/>
  <c r="DZ14" i="1" s="1"/>
  <c r="AU14" i="1"/>
  <c r="AF14" i="1"/>
  <c r="T14" i="1"/>
  <c r="DW14" i="1" s="1"/>
  <c r="DX14" i="1" s="1"/>
  <c r="P14" i="1"/>
  <c r="DU13" i="1"/>
  <c r="DI13" i="1"/>
  <c r="EC13" i="1" s="1"/>
  <c r="ED13" i="1" s="1"/>
  <c r="DE13" i="1"/>
  <c r="CP13" i="1"/>
  <c r="CD13" i="1"/>
  <c r="EA13" i="1" s="1"/>
  <c r="BZ13" i="1"/>
  <c r="BK13" i="1"/>
  <c r="AY13" i="1"/>
  <c r="DY13" i="1" s="1"/>
  <c r="DZ13" i="1" s="1"/>
  <c r="AU13" i="1"/>
  <c r="AF13" i="1"/>
  <c r="T13" i="1"/>
  <c r="DW13" i="1" s="1"/>
  <c r="DX13" i="1" s="1"/>
  <c r="P13" i="1"/>
  <c r="DU12" i="1"/>
  <c r="DI12" i="1"/>
  <c r="DE12" i="1"/>
  <c r="CP12" i="1"/>
  <c r="CD12" i="1"/>
  <c r="BZ12" i="1"/>
  <c r="BK12" i="1"/>
  <c r="AY12" i="1"/>
  <c r="AU12" i="1"/>
  <c r="AF12" i="1"/>
  <c r="T12" i="1"/>
  <c r="P12" i="1"/>
  <c r="EG11" i="1"/>
  <c r="DB8" i="1"/>
  <c r="BW8" i="1"/>
  <c r="AR8" i="1"/>
  <c r="M8" i="1"/>
  <c r="EG12" i="1" l="1"/>
  <c r="EG13" i="1"/>
  <c r="EG14" i="1"/>
  <c r="EG15" i="1"/>
  <c r="EG16" i="1"/>
  <c r="EG17" i="1"/>
  <c r="EG18" i="1"/>
  <c r="EG19" i="1"/>
  <c r="EG20" i="1"/>
  <c r="EG21" i="1"/>
  <c r="EG22" i="1"/>
  <c r="EG24" i="1"/>
  <c r="EG25" i="1"/>
  <c r="EG26" i="1"/>
  <c r="EG27" i="1"/>
  <c r="EG28" i="1"/>
  <c r="EG29" i="1"/>
  <c r="EG30" i="1"/>
  <c r="EG31" i="1"/>
  <c r="EG32" i="1"/>
  <c r="EG33" i="1"/>
  <c r="EG34" i="1"/>
  <c r="EG35" i="1"/>
  <c r="EG36" i="1"/>
  <c r="EG37" i="1"/>
  <c r="EG38" i="1"/>
  <c r="EG39" i="1"/>
  <c r="EG40" i="1"/>
  <c r="EG41" i="1"/>
  <c r="EG42" i="1"/>
  <c r="EG43" i="1"/>
  <c r="EG44" i="1"/>
  <c r="EG45" i="1"/>
  <c r="EG46" i="1"/>
  <c r="EG47" i="1"/>
  <c r="EG48" i="1"/>
  <c r="EG49" i="1"/>
  <c r="EG50" i="1"/>
  <c r="EG51" i="1"/>
  <c r="EF57" i="12"/>
  <c r="EF58" i="12"/>
  <c r="EF60" i="10"/>
  <c r="EF61" i="10"/>
  <c r="EE12" i="6"/>
  <c r="EB12" i="6"/>
  <c r="EF12" i="6"/>
  <c r="EE12" i="5"/>
  <c r="EB12" i="5"/>
  <c r="EF12" i="5" s="1"/>
  <c r="EE12" i="4"/>
  <c r="EB12" i="4"/>
  <c r="EF12" i="4" s="1"/>
  <c r="EE13" i="1"/>
  <c r="EB13" i="1"/>
  <c r="EF13" i="1" s="1"/>
  <c r="EE14" i="1"/>
  <c r="EB14" i="1"/>
  <c r="EF14" i="1" s="1"/>
  <c r="EE15" i="1"/>
  <c r="EB15" i="1"/>
  <c r="EF15" i="1" s="1"/>
  <c r="EE16" i="1"/>
  <c r="EB16" i="1"/>
  <c r="EF16" i="1" s="1"/>
  <c r="EE17" i="1"/>
  <c r="EB17" i="1"/>
  <c r="EF17" i="1" s="1"/>
  <c r="EE18" i="1"/>
  <c r="EB18" i="1"/>
  <c r="EF18" i="1" s="1"/>
  <c r="EE19" i="1"/>
  <c r="EB19" i="1"/>
  <c r="EF19" i="1" s="1"/>
  <c r="EE20" i="1"/>
  <c r="EB20" i="1"/>
  <c r="EF20" i="1" s="1"/>
  <c r="EE21" i="1"/>
  <c r="EB21" i="1"/>
  <c r="EF21" i="1" s="1"/>
  <c r="EE22" i="1"/>
  <c r="EB22" i="1"/>
  <c r="EF22" i="1" s="1"/>
  <c r="EE24" i="1"/>
  <c r="EB24" i="1"/>
  <c r="EF24" i="1" s="1"/>
  <c r="EE25" i="1"/>
  <c r="EB25" i="1"/>
  <c r="EF25" i="1" s="1"/>
  <c r="EE26" i="1"/>
  <c r="EB26" i="1"/>
  <c r="EF26" i="1" s="1"/>
  <c r="EE27" i="1"/>
  <c r="EB27" i="1"/>
  <c r="EF27" i="1" s="1"/>
  <c r="EE28" i="1"/>
  <c r="EB28" i="1"/>
  <c r="EF28" i="1" s="1"/>
  <c r="EE29" i="1"/>
  <c r="EB29" i="1"/>
  <c r="EF29" i="1" s="1"/>
  <c r="EE30" i="1"/>
  <c r="EB30" i="1"/>
  <c r="EF30" i="1" s="1"/>
  <c r="EE31" i="1"/>
  <c r="EB31" i="1"/>
  <c r="EF31" i="1" s="1"/>
  <c r="EE32" i="1"/>
  <c r="EB32" i="1"/>
  <c r="EF32" i="1" s="1"/>
  <c r="EE33" i="1"/>
  <c r="EB33" i="1"/>
  <c r="EF33" i="1" s="1"/>
  <c r="EE34" i="1"/>
  <c r="EB34" i="1"/>
  <c r="EF34" i="1" s="1"/>
  <c r="EE35" i="1"/>
  <c r="EB35" i="1"/>
  <c r="EF35" i="1" s="1"/>
  <c r="EE36" i="1"/>
  <c r="EB36" i="1"/>
  <c r="EF36" i="1" s="1"/>
  <c r="EE37" i="1"/>
  <c r="EB37" i="1"/>
  <c r="EF37" i="1" s="1"/>
  <c r="EE38" i="1"/>
  <c r="EB38" i="1"/>
  <c r="EF38" i="1" s="1"/>
  <c r="EE39" i="1"/>
  <c r="EB39" i="1"/>
  <c r="EF39" i="1" s="1"/>
  <c r="EE40" i="1"/>
  <c r="EB40" i="1"/>
  <c r="EF40" i="1" s="1"/>
  <c r="EE41" i="1"/>
  <c r="EB41" i="1"/>
  <c r="EF41" i="1" s="1"/>
  <c r="EE42" i="1"/>
  <c r="EB42" i="1"/>
  <c r="EF42" i="1" s="1"/>
  <c r="EE43" i="1"/>
  <c r="EB43" i="1"/>
  <c r="EF43" i="1" s="1"/>
  <c r="EE44" i="1"/>
  <c r="EB44" i="1"/>
  <c r="EF44" i="1" s="1"/>
  <c r="EE45" i="1"/>
  <c r="EB45" i="1"/>
  <c r="EF45" i="1" s="1"/>
  <c r="EE46" i="1"/>
  <c r="EB46" i="1"/>
  <c r="EF46" i="1" s="1"/>
  <c r="T54" i="1"/>
  <c r="T53" i="1"/>
  <c r="AY54" i="1"/>
  <c r="AY53" i="1"/>
  <c r="CD54" i="1"/>
  <c r="CD53" i="1"/>
  <c r="DI54" i="1"/>
  <c r="DI53" i="1"/>
  <c r="DW12" i="1"/>
  <c r="DX12" i="1" s="1"/>
  <c r="DY12" i="1"/>
  <c r="DZ12" i="1" s="1"/>
  <c r="EA12" i="1"/>
  <c r="EC12" i="1"/>
  <c r="ED12" i="1" s="1"/>
  <c r="EE47" i="1"/>
  <c r="EB47" i="1"/>
  <c r="EF47" i="1" s="1"/>
  <c r="EE48" i="1"/>
  <c r="EB48" i="1"/>
  <c r="EF48" i="1" s="1"/>
  <c r="EE49" i="1"/>
  <c r="EB49" i="1"/>
  <c r="EF49" i="1" s="1"/>
  <c r="EE50" i="1"/>
  <c r="EB50" i="1"/>
  <c r="EF50" i="1" s="1"/>
  <c r="EE51" i="1"/>
  <c r="EB51" i="1"/>
  <c r="EF51" i="1" s="1"/>
  <c r="EE13" i="2"/>
  <c r="EB13" i="2"/>
  <c r="EF13" i="2" s="1"/>
  <c r="EE15" i="2"/>
  <c r="EB15" i="2"/>
  <c r="EF15" i="2" s="1"/>
  <c r="EE16" i="2"/>
  <c r="EB16" i="2"/>
  <c r="EF16" i="2" s="1"/>
  <c r="EE17" i="2"/>
  <c r="EB17" i="2"/>
  <c r="EF17" i="2" s="1"/>
  <c r="EE19" i="2"/>
  <c r="EB19" i="2"/>
  <c r="EF19" i="2" s="1"/>
  <c r="EE20" i="2"/>
  <c r="EB20" i="2"/>
  <c r="EF20" i="2" s="1"/>
  <c r="EE21" i="2"/>
  <c r="EB21" i="2"/>
  <c r="EF21" i="2" s="1"/>
  <c r="EE22" i="2"/>
  <c r="EB22" i="2"/>
  <c r="EF22" i="2" s="1"/>
  <c r="EE24" i="2"/>
  <c r="EB24" i="2"/>
  <c r="EF24" i="2" s="1"/>
  <c r="EE25" i="2"/>
  <c r="EB25" i="2"/>
  <c r="EF25" i="2" s="1"/>
  <c r="EE26" i="2"/>
  <c r="EB26" i="2"/>
  <c r="EF26" i="2" s="1"/>
  <c r="EE27" i="2"/>
  <c r="EB27" i="2"/>
  <c r="EF27" i="2" s="1"/>
  <c r="EE28" i="2"/>
  <c r="EB28" i="2"/>
  <c r="EF28" i="2" s="1"/>
  <c r="EE30" i="2"/>
  <c r="EB30" i="2"/>
  <c r="EF30" i="2" s="1"/>
  <c r="EE31" i="2"/>
  <c r="EB31" i="2"/>
  <c r="EF31" i="2" s="1"/>
  <c r="EE32" i="2"/>
  <c r="EB32" i="2"/>
  <c r="EF32" i="2" s="1"/>
  <c r="EE33" i="2"/>
  <c r="EB33" i="2"/>
  <c r="EF33" i="2" s="1"/>
  <c r="EE34" i="2"/>
  <c r="EB34" i="2"/>
  <c r="EF34" i="2" s="1"/>
  <c r="EE36" i="2"/>
  <c r="EB36" i="2"/>
  <c r="EF36" i="2" s="1"/>
  <c r="EE38" i="2"/>
  <c r="EB38" i="2"/>
  <c r="EF38" i="2" s="1"/>
  <c r="T62" i="2"/>
  <c r="T61" i="2"/>
  <c r="AY62" i="2"/>
  <c r="AY61" i="2"/>
  <c r="CD62" i="2"/>
  <c r="CD61" i="2"/>
  <c r="DI62" i="2"/>
  <c r="DI61" i="2"/>
  <c r="DW12" i="2"/>
  <c r="DX12" i="2" s="1"/>
  <c r="DY12" i="2"/>
  <c r="DZ12" i="2" s="1"/>
  <c r="EA12" i="2"/>
  <c r="EC12" i="2"/>
  <c r="ED12" i="2" s="1"/>
  <c r="EE39" i="2"/>
  <c r="EB39" i="2"/>
  <c r="EF39" i="2" s="1"/>
  <c r="EE40" i="2"/>
  <c r="EB40" i="2"/>
  <c r="EF40" i="2" s="1"/>
  <c r="EE41" i="2"/>
  <c r="EB41" i="2"/>
  <c r="EF41" i="2" s="1"/>
  <c r="EE42" i="2"/>
  <c r="EB42" i="2"/>
  <c r="EF42" i="2" s="1"/>
  <c r="EE44" i="2"/>
  <c r="EB44" i="2"/>
  <c r="EF44" i="2" s="1"/>
  <c r="EE45" i="2"/>
  <c r="EB45" i="2"/>
  <c r="EF45" i="2" s="1"/>
  <c r="EE46" i="2"/>
  <c r="EB46" i="2"/>
  <c r="EF46" i="2" s="1"/>
  <c r="EE47" i="2"/>
  <c r="EB47" i="2"/>
  <c r="EF47" i="2" s="1"/>
  <c r="EE48" i="2"/>
  <c r="EB48" i="2"/>
  <c r="EF48" i="2" s="1"/>
  <c r="EE49" i="2"/>
  <c r="EB49" i="2"/>
  <c r="EF49" i="2" s="1"/>
  <c r="EE50" i="2"/>
  <c r="EB50" i="2"/>
  <c r="EF50" i="2" s="1"/>
  <c r="EE51" i="2"/>
  <c r="EB51" i="2"/>
  <c r="EF51" i="2" s="1"/>
  <c r="EE52" i="2"/>
  <c r="EB52" i="2"/>
  <c r="EF52" i="2" s="1"/>
  <c r="EE53" i="2"/>
  <c r="EB53" i="2"/>
  <c r="EF53" i="2" s="1"/>
  <c r="EE54" i="2"/>
  <c r="EB54" i="2"/>
  <c r="EF54" i="2" s="1"/>
  <c r="EE55" i="2"/>
  <c r="EB55" i="2"/>
  <c r="EF55" i="2" s="1"/>
  <c r="EE56" i="2"/>
  <c r="EB56" i="2"/>
  <c r="EF56" i="2" s="1"/>
  <c r="EE57" i="2"/>
  <c r="EB57" i="2"/>
  <c r="EF57" i="2" s="1"/>
  <c r="EE58" i="2"/>
  <c r="EB58" i="2"/>
  <c r="EF58" i="2" s="1"/>
  <c r="EE59" i="2"/>
  <c r="EB59" i="2"/>
  <c r="EF59" i="2" s="1"/>
  <c r="EF59" i="6" l="1"/>
  <c r="EF58" i="6"/>
  <c r="EF65" i="5"/>
  <c r="EF64" i="5"/>
  <c r="EF56" i="4"/>
  <c r="EF55" i="4"/>
  <c r="EE12" i="2"/>
  <c r="EB12" i="2"/>
  <c r="EF12" i="2"/>
  <c r="EE12" i="1"/>
  <c r="EB12" i="1"/>
  <c r="EF12" i="1" s="1"/>
  <c r="EF54" i="1" l="1"/>
  <c r="EF53" i="1"/>
  <c r="EF62" i="2"/>
  <c r="EF61" i="2"/>
</calcChain>
</file>

<file path=xl/comments1.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2.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3.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4.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5.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6.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7.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8.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9.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comments10.xml><?xml version="1.0" encoding="utf-8"?>
<comments xmlns="http://schemas.openxmlformats.org/spreadsheetml/2006/main">
  <authors>
    <author/>
  </authors>
  <commentList>
    <comment ref="EE9" authorId="0">
      <text>
        <r>
          <rPr>
            <sz val="10"/>
            <color rgb="FF000000"/>
            <rFont val="Arial"/>
          </rPr>
          <t>Profe:
La nota mínima se calculará cuando usted haya digitado las valoraciones de Tercer Periodo.</t>
        </r>
      </text>
    </comment>
  </commentList>
</comments>
</file>

<file path=xl/sharedStrings.xml><?xml version="1.0" encoding="utf-8"?>
<sst xmlns="http://schemas.openxmlformats.org/spreadsheetml/2006/main" count="2031" uniqueCount="421">
  <si>
    <t>PRIMER PERIODO</t>
  </si>
  <si>
    <t>SEGUNDO PERIODO</t>
  </si>
  <si>
    <t>TERCER PERIODO</t>
  </si>
  <si>
    <t>CUARTO PERIODO</t>
  </si>
  <si>
    <t>DEFINITIVAS</t>
  </si>
  <si>
    <t>INTENSIDAD HORARIA SEMANAL</t>
  </si>
  <si>
    <t>No.</t>
  </si>
  <si>
    <t>NOMBRES</t>
  </si>
  <si>
    <t>SEGUIMIENTO</t>
  </si>
  <si>
    <t>FINAL</t>
  </si>
  <si>
    <t>ASISTENCIA</t>
  </si>
  <si>
    <t>TOTAL FALLAS</t>
  </si>
  <si>
    <t>PERIODO 1</t>
  </si>
  <si>
    <t>PERIODO 2</t>
  </si>
  <si>
    <t>PERIODO 3</t>
  </si>
  <si>
    <t>PERIODO 4</t>
  </si>
  <si>
    <t>Nota Minima</t>
  </si>
  <si>
    <t>Nota Definitiva</t>
  </si>
  <si>
    <t>Total Fallas</t>
  </si>
  <si>
    <t>Trabajos Individuales, Grupales, Evaluaciones</t>
  </si>
  <si>
    <t>Seg</t>
  </si>
  <si>
    <t>Icf</t>
  </si>
  <si>
    <t>Aut</t>
  </si>
  <si>
    <t>Asi</t>
  </si>
  <si>
    <t>CLASE No.</t>
  </si>
  <si>
    <t>PARTICIPACION</t>
  </si>
  <si>
    <t>FECHA</t>
  </si>
  <si>
    <t>Pasaron</t>
  </si>
  <si>
    <t>COMPORTAMIENTO</t>
  </si>
  <si>
    <t>Reprobaron</t>
  </si>
  <si>
    <t>ACTIVIDADES, TALLERES Y EVALUACIONES</t>
  </si>
  <si>
    <t>Excelente comportamiento</t>
  </si>
  <si>
    <t>(Mantiene en su puesto, participa, entrega actividades, respeta la palabra)</t>
  </si>
  <si>
    <t>Buen comportamiento</t>
  </si>
  <si>
    <t>(Comete una falta leve, pero acata el llamado de atención)</t>
  </si>
  <si>
    <t>Regular comportamiento</t>
  </si>
  <si>
    <t>(Comete faltas leves, pero acata los llamados de atención)</t>
  </si>
  <si>
    <t>Mal comportamiento</t>
  </si>
  <si>
    <t>(Comete faltas leves o graves, no acata llamados de atención)</t>
  </si>
  <si>
    <t>No asistió a la institución</t>
  </si>
  <si>
    <t>Fuga de clase</t>
  </si>
  <si>
    <t>(Esta dentro de la intitución pero no ingresa a clase)</t>
  </si>
  <si>
    <t>No estuvo en clase</t>
  </si>
  <si>
    <t>Retardo</t>
  </si>
  <si>
    <t>No presentó actividad</t>
  </si>
  <si>
    <t>(Ingresa a clase despues del timbre sin justa causa)</t>
  </si>
  <si>
    <t>Pendiente por evaluar</t>
  </si>
  <si>
    <t>No hubo clase</t>
  </si>
  <si>
    <t>Rebaja por Indisciplina (Se hará al final del periodo -1.0 por mal comportamiento)</t>
  </si>
  <si>
    <t>(Festivo - Acto cívico - Reunión)</t>
  </si>
  <si>
    <t>ENTREGA DE FICHAS A COORDINACION</t>
  </si>
  <si>
    <t>VARIOS</t>
  </si>
  <si>
    <t>Acum 1</t>
  </si>
  <si>
    <t>Acum 2</t>
  </si>
  <si>
    <t>Acum 3</t>
  </si>
  <si>
    <t>Acum 4</t>
  </si>
  <si>
    <t>Acum 5</t>
  </si>
  <si>
    <t>REVISIONES COMUNICADOR</t>
  </si>
  <si>
    <t>REVISIONES UNIFORME</t>
  </si>
  <si>
    <t>INSTITUCION EDUCATIVA ASAMBLEA DEPARTAMENTAL</t>
  </si>
  <si>
    <t xml:space="preserve">DOCENTE: ROQUE RODRIGUEZ </t>
  </si>
  <si>
    <t>GRADO 8-3</t>
  </si>
  <si>
    <t>AREA DE MATEMATICAS</t>
  </si>
  <si>
    <t>GRADO 8-1</t>
  </si>
  <si>
    <t xml:space="preserve">AREIZA JUAN ESTEBAN </t>
  </si>
  <si>
    <t>CANO GOMEZ SEBASTIAN</t>
  </si>
  <si>
    <t>CARDONA CASTRO DAHIANA</t>
  </si>
  <si>
    <t>CARDONA SANCHEZ VALENTINA</t>
  </si>
  <si>
    <t>CASTAÑO ACEVEDO JULIANA</t>
  </si>
  <si>
    <t>CUESTA MORENO MAINER MATEO</t>
  </si>
  <si>
    <t xml:space="preserve">FILOTEO DUQUE DANIEL ALEJANDRO </t>
  </si>
  <si>
    <t>FORONDA GONZALES DANIEL</t>
  </si>
  <si>
    <t xml:space="preserve">GALLEGO MIRA KAREN </t>
  </si>
  <si>
    <t>HERNANDEZ PALACIO JEFFERSON</t>
  </si>
  <si>
    <t>MARIN GOMEZ JUAN CAMILO</t>
  </si>
  <si>
    <t>MARTINEZ ALVARES DANIEL</t>
  </si>
  <si>
    <t>MARTINEZ OCHO TATIANA</t>
  </si>
  <si>
    <t>MENESES MURILLO PAMELA</t>
  </si>
  <si>
    <t>MOLINA FERNEY SANTIAGO</t>
  </si>
  <si>
    <t>MOLINA TAPASCO MANUELA</t>
  </si>
  <si>
    <t>MONTOYA OSORIO JUAN CARLOS</t>
  </si>
  <si>
    <t>NIETO ARANGO JUAN ESTEBAN</t>
  </si>
  <si>
    <t>OCAMPO FRANCO KATERIN</t>
  </si>
  <si>
    <t>OSORIO GUTIERREZ NICOLAS</t>
  </si>
  <si>
    <t>OSSA SUAREZ MATEO</t>
  </si>
  <si>
    <t>PALACIO BENTA ANDRES  MAURICIO</t>
  </si>
  <si>
    <t>RIOS CASTRILLON ANDERSON</t>
  </si>
  <si>
    <t>RIOS CIRO ANGIE MARCELA</t>
  </si>
  <si>
    <t>RODRIGUEZ FLOREZ DENNIS YESID</t>
  </si>
  <si>
    <t>ROJAS JIMENEZ VALENTINA</t>
  </si>
  <si>
    <t>ROJAS ZAPATA MATEO</t>
  </si>
  <si>
    <t>SOSA ZAPATA DANIELA</t>
  </si>
  <si>
    <t>VACCA ZAPATA YENSI DANERY</t>
  </si>
  <si>
    <t>VALENCIA CASTAÑO MISHEL</t>
  </si>
  <si>
    <t xml:space="preserve">VASCO HERNANDEZ JHONATHAN </t>
  </si>
  <si>
    <t>VILLA  DURANGO BRAYAN</t>
  </si>
  <si>
    <t>YARCE BRAYAN ESTIVEN</t>
  </si>
  <si>
    <t>ZAPATA VALENCIA JENNIFERT</t>
  </si>
  <si>
    <t>ZAPATA ZAPATA BRAYAN</t>
  </si>
  <si>
    <t>ZULUAGA PEÑA DAVINSON</t>
  </si>
  <si>
    <t>AGUIRRE SEVERINO SANTIAGO</t>
  </si>
  <si>
    <t>ARANGO DIAZ DAVID  ALEJANDRO</t>
  </si>
  <si>
    <t>ARENAS GUERRA VICTOR MANUEL</t>
  </si>
  <si>
    <t>BARRENECHE GOEZ ESTEBAN</t>
  </si>
  <si>
    <t>BENITES VELASQUEZ BRANDON ALEXIS</t>
  </si>
  <si>
    <t>BOTERO CASTAÑO JORGE MARIO</t>
  </si>
  <si>
    <t>CALLE ARANA DANIELA</t>
  </si>
  <si>
    <t>CARDENAS ALZATE SANTIAGO</t>
  </si>
  <si>
    <t>CARDONA GALLEGO MANUELA</t>
  </si>
  <si>
    <t>CARDONA GOMEZ SIRLEY VANESSA</t>
  </si>
  <si>
    <t>CIRO VALENCIA MATEO</t>
  </si>
  <si>
    <t>DUQUE MORA STIVEN</t>
  </si>
  <si>
    <t>GOMEZ POSADA JUAN JOSE</t>
  </si>
  <si>
    <t>GOMEZ RAMIREZ JUAN PABLO</t>
  </si>
  <si>
    <t>GRISALES ATEHORTUA SANTIAGO</t>
  </si>
  <si>
    <t>HERNANDEZ PALACIO ESTIVEN</t>
  </si>
  <si>
    <t>HIDALGO JARAMILLO SERGIO</t>
  </si>
  <si>
    <t>IBARGUEN SANCHEZ ANGIE YULIETH</t>
  </si>
  <si>
    <t>LOPEZ ZAPATA JEAN PIER</t>
  </si>
  <si>
    <t>MARTINEZ OCHOA DANIEL</t>
  </si>
  <si>
    <t>MONCADA VARGAS DIEGO ALEJANDRO</t>
  </si>
  <si>
    <t>PAJARO RAMIREZ PAMELA</t>
  </si>
  <si>
    <t>PATIÑO OSPINA ESTEBAN</t>
  </si>
  <si>
    <t>RAMIREZ ATEHORTUA EVELIN</t>
  </si>
  <si>
    <t>RAMIREZ CORDOBA JUAN PABLO</t>
  </si>
  <si>
    <t>RAMIREZ NIETO MATEO</t>
  </si>
  <si>
    <t>RAMOS ZAPATA JUAN JOSE</t>
  </si>
  <si>
    <t>RIOS QUINTERO JUAN FERNANDO</t>
  </si>
  <si>
    <t>RIVAS ZAPATA JULIANA</t>
  </si>
  <si>
    <t>RODRIGUEZ ESPINAL CRISTIAN</t>
  </si>
  <si>
    <t>RUIZ GARCIA RONALD ESTIVEN</t>
  </si>
  <si>
    <t xml:space="preserve">SILVA PULGARINANDRES FELIPE </t>
  </si>
  <si>
    <t>VALENCIA LARA MAURICIO</t>
  </si>
  <si>
    <t xml:space="preserve">VALENCIA ROTAVISTA KEVIN ESTEBAN </t>
  </si>
  <si>
    <t>VARGAS ORTIZ JOHAN ESTIVEN</t>
  </si>
  <si>
    <t>ZAPATA GIRALDO CAMILO</t>
  </si>
  <si>
    <t>ZUÑIGA BUELVAS KALETH MAURICIO</t>
  </si>
  <si>
    <t>ACEVEDO LOPEZ JONATAN DAVID</t>
  </si>
  <si>
    <t>ARGOTE GARCIA LAURA</t>
  </si>
  <si>
    <t>CASTRILLON GALEANDO ANGIE JACKELINE</t>
  </si>
  <si>
    <t>CHAVEZ MONTOYA DAVID</t>
  </si>
  <si>
    <t>D"ANGELO NIETO SEBASTIAN</t>
  </si>
  <si>
    <t>DAVILA DAVILA ANDRES</t>
  </si>
  <si>
    <t>DIOSA LOAIZA DANIELA</t>
  </si>
  <si>
    <t>ECHEVERRI JIMENEZ MARIA FERNANDA</t>
  </si>
  <si>
    <t>GALLEGO FRANCO MARIA ISABEL</t>
  </si>
  <si>
    <t xml:space="preserve">JIMENEZ RUIZ ESTEBAN </t>
  </si>
  <si>
    <t>JIMENEZ RUIZ ESTEFANIA</t>
  </si>
  <si>
    <t>LOPEZ VELASQUEZ LUIS EDUARDO</t>
  </si>
  <si>
    <t xml:space="preserve">MASO RAMIRES ALEJANDRO </t>
  </si>
  <si>
    <t>MEJIA GALVIS JUAN JOSE</t>
  </si>
  <si>
    <t>OCAMPO LONSOÑO BRAYAN</t>
  </si>
  <si>
    <t>OSPINA HINCAPIE VALENTINA</t>
  </si>
  <si>
    <t>OSPINA HINCAPIE YONIER ALEXANDER</t>
  </si>
  <si>
    <t xml:space="preserve">PEREA MURILLO JUAN GUILLERMO </t>
  </si>
  <si>
    <t>PEREZ SERNA KELLY JOHANA</t>
  </si>
  <si>
    <t>PUCHE ALZATE JORGE LUIS</t>
  </si>
  <si>
    <t>RESTREPO P YONI ANDRES</t>
  </si>
  <si>
    <t>RODAS TORRES JUAN DIEGO</t>
  </si>
  <si>
    <t>ROLDAN FLOREZ MANOLO</t>
  </si>
  <si>
    <t>RUANO ORTIZ BRANDON  STEVEN</t>
  </si>
  <si>
    <t>SANCHEZ MEJIA ESTEFANIA</t>
  </si>
  <si>
    <t>SANTAMIA CHAVEZ DANIELA</t>
  </si>
  <si>
    <t>SILVA CASAFUZ JESUS ESNEIDER</t>
  </si>
  <si>
    <t>VERGARA VARGAS SANTIAGO</t>
  </si>
  <si>
    <t xml:space="preserve">YEPES SANCHEZ JUAN FELIPE </t>
  </si>
  <si>
    <t>ARBOLEDA CADAVID LEIDY VANESSA</t>
  </si>
  <si>
    <t>ATEHORTUA HERNANDEZ LUISA FERNANDA</t>
  </si>
  <si>
    <t>BETANCUR TAMAYO JUAN PABLO</t>
  </si>
  <si>
    <t>CAMPO ACEVEDO EDWAR ANDRES</t>
  </si>
  <si>
    <t>CANO MONTOYA MARIA MERCEDES</t>
  </si>
  <si>
    <t>CARDONA ARCILA KEVIN STIV</t>
  </si>
  <si>
    <t>CASTAÑEDA PARRA SEBASTIAN</t>
  </si>
  <si>
    <t>CASTRILLON TAMAYO LUISA FERNANDA</t>
  </si>
  <si>
    <t>GARCIA TIQUE KAROL YULITZA</t>
  </si>
  <si>
    <t>GIRALDO AGUIRRE JULIANA A</t>
  </si>
  <si>
    <t>GIRALDO PINEDA BRAYAN STIVEN</t>
  </si>
  <si>
    <t>GOMEZ ROJAS DAHIANA  CAROLINA</t>
  </si>
  <si>
    <t xml:space="preserve">HOLGUIN DAZA SEBASTIAN </t>
  </si>
  <si>
    <t>LOPERA JARAMILLO CRISTIAN</t>
  </si>
  <si>
    <t>LOPEZ CANO MATEO</t>
  </si>
  <si>
    <t>LUNA MARIN JUAN JOSE</t>
  </si>
  <si>
    <t>MARTINEZ ESTRADA JULIAN DANIEL</t>
  </si>
  <si>
    <t>MENESES MURILLO MARIA CAMILA</t>
  </si>
  <si>
    <t>MORALES MARTINEZ YERALDIN</t>
  </si>
  <si>
    <t>PANIAGUA CANO JUAN DAVID</t>
  </si>
  <si>
    <t>PEREZ AGUDELO ALEJANDRO</t>
  </si>
  <si>
    <t>PIEDRAHITA RINCON JHON WILMER</t>
  </si>
  <si>
    <t>RENDON VELEZ MARIA ALEJANDRA</t>
  </si>
  <si>
    <t>RESTREPO SARRAZOLA JUAN SEBASTIAN</t>
  </si>
  <si>
    <t xml:space="preserve">RIOS MONTOYA NEIDER STIVEN </t>
  </si>
  <si>
    <t>RIOS PACHECO JUAN PABLO</t>
  </si>
  <si>
    <t>ROMAÑA ROSSO NICOLAS</t>
  </si>
  <si>
    <t>ROMAÑA ROSSO SNITHYULIETH</t>
  </si>
  <si>
    <t>SOTO MARULANDA SHIRLEY MARIANA</t>
  </si>
  <si>
    <t>TOBON CUERVO VERONICA</t>
  </si>
  <si>
    <t>TORRES RAMIREZ JULIANA</t>
  </si>
  <si>
    <t xml:space="preserve">VANEGAS OSORIO KEVIN  JOAN </t>
  </si>
  <si>
    <t>VARGAS SERNA FREDY ALBERTO</t>
  </si>
  <si>
    <t>VELASQUEZ ECHAVARRIA JOHAN ANDRES</t>
  </si>
  <si>
    <t>VILLEGAS MARTINEZ LUIS MATEO</t>
  </si>
  <si>
    <t>YOTAGRI CAÑAS CAROLINA</t>
  </si>
  <si>
    <t>CARDONA LOPEZ YONIER ALEJANDRO</t>
  </si>
  <si>
    <t>RESTREPO MENESES MICHAEL ANDRES</t>
  </si>
  <si>
    <t>NIETO ARANGO SANTIAGO</t>
  </si>
  <si>
    <t>LOPEZ QUINTERO ANDRES FELIPE</t>
  </si>
  <si>
    <t>VALENCIA ROTAVISTA DANIEL DE JESUS</t>
  </si>
  <si>
    <t>CEBALLOS OSORIO JHONY</t>
  </si>
  <si>
    <t>ROJAS MARTINEZ JUAN FERNANDO</t>
  </si>
  <si>
    <t>FERNANDEZ JARAMILLO HEIDY ALEJANDRA</t>
  </si>
  <si>
    <t>SUAREZ ZAPATA MANUELA</t>
  </si>
  <si>
    <t xml:space="preserve">RODRIGUEZ CORREA MATEO </t>
  </si>
  <si>
    <t>CARDOZO USUGA CRISTIAN CAMILO</t>
  </si>
  <si>
    <t>ZAPATA CONTRERAS WENDY DAYANA</t>
  </si>
  <si>
    <t>LEAÑO CANO LUISA FERNANDA</t>
  </si>
  <si>
    <t>VALENCIA MARIN ISIS CRISTINA</t>
  </si>
  <si>
    <t>ARTEAGA TABORDA VALENTINA</t>
  </si>
  <si>
    <t>SOTO VELEZ MARIA ISABEL</t>
  </si>
  <si>
    <t>AGUIRRE URREGO VALENTINA</t>
  </si>
  <si>
    <t xml:space="preserve">ZAPATA CONTRERAS LAURA </t>
  </si>
  <si>
    <t>ZAPATA CONTRERAS LINA</t>
  </si>
  <si>
    <t xml:space="preserve">VELASQUEZ PINEDA DIDIER ALEXIS </t>
  </si>
  <si>
    <t>VALDERRAMA RESTREPO LUISA FERNANDA</t>
  </si>
  <si>
    <t>RAMIREZ ARANGO STEFANIA</t>
  </si>
  <si>
    <t xml:space="preserve">BOTERO RAMIREZ JUAN FELIPE </t>
  </si>
  <si>
    <t>POSSO ATEHORTUA WILTON ESTIVEN</t>
  </si>
  <si>
    <t xml:space="preserve">ALZATE VELASQUEZ JUAN FELIPE </t>
  </si>
  <si>
    <t>CHAVERRA FRANCO JUAN MANUEL</t>
  </si>
  <si>
    <t>CARDENAS GOMEZ JONATAN ALEXIS</t>
  </si>
  <si>
    <t>RAVE VELEZ YERSON DAVID</t>
  </si>
  <si>
    <t xml:space="preserve">BELTRAN ARIAS SERGIO ANDRES </t>
  </si>
  <si>
    <t xml:space="preserve">CASTAÑO SABOGAL LUIS </t>
  </si>
  <si>
    <t>ARBOLEDA LOZANO MATEO</t>
  </si>
  <si>
    <t xml:space="preserve">ARISTIZABAL DUVAN ENRIQUE </t>
  </si>
  <si>
    <t>ARBOLEDA LOPEZ DANIEL</t>
  </si>
  <si>
    <t>ARTURO PACHACOA ANGELA DAHIANA</t>
  </si>
  <si>
    <t>CEBALLOS OSORIO MICHELLE</t>
  </si>
  <si>
    <t>CALLE ROJAS LEIDY CAROLINA</t>
  </si>
  <si>
    <t xml:space="preserve">CIRO ECHEVERRY SEBASTIAN </t>
  </si>
  <si>
    <t>HENAO GIRALDO JUAN SEBASTIAN</t>
  </si>
  <si>
    <t>GIRALDO OSORIO SANTIAGO</t>
  </si>
  <si>
    <t xml:space="preserve">GALVIS SEPULVEDA MIGUEL ANGEL </t>
  </si>
  <si>
    <t xml:space="preserve">LONDOÑO MOLINA VALENTINA </t>
  </si>
  <si>
    <t xml:space="preserve">LONDOÑO QUINTERO NATALY </t>
  </si>
  <si>
    <t>MALANGON TANGARIFE BRIAN</t>
  </si>
  <si>
    <t>MONTES BARRAGAN JIMY</t>
  </si>
  <si>
    <t>MUÑOZ ARANGO CRISTIAN DAVID</t>
  </si>
  <si>
    <t>OCAMPO GARCIA SEBASTIAN</t>
  </si>
  <si>
    <t>PADILLA MONTOYA ESTEPHANY ALEJANDRA</t>
  </si>
  <si>
    <t>PARRA CASTRILLON DAVID</t>
  </si>
  <si>
    <t>QUIROZ VIVARES BRAYAN</t>
  </si>
  <si>
    <t xml:space="preserve">RAMIREZ BEDOYA SAMUEL </t>
  </si>
  <si>
    <t>RAMIREZ PINEDA JULIANA</t>
  </si>
  <si>
    <t>SANCHEZ MAYA SIMON</t>
  </si>
  <si>
    <t>SIERRA LONDOÑO SANTIAGO ANDRES</t>
  </si>
  <si>
    <t>SOTO LOZANO MATEO ANDRES</t>
  </si>
  <si>
    <t>URREA GARCIA DIEGO FERNEY</t>
  </si>
  <si>
    <t>VIDAL DIAZ JAIDE ANDRES</t>
  </si>
  <si>
    <t>YEPEZ CASAS MARIANA</t>
  </si>
  <si>
    <t xml:space="preserve">ALVAREZ RAMIREZ EMANUEL </t>
  </si>
  <si>
    <t>AMADOR SEPULVEDA SANTIAGO</t>
  </si>
  <si>
    <t>AVENDAÑO DURANGO MATEO</t>
  </si>
  <si>
    <t>CABALLERO MONTOYA DANIELA</t>
  </si>
  <si>
    <t xml:space="preserve">CASTAÑO JHON ALEXANDER </t>
  </si>
  <si>
    <t xml:space="preserve">CORRALES F.JULIAN DAVID </t>
  </si>
  <si>
    <t>CORREA CANO DAVID</t>
  </si>
  <si>
    <t xml:space="preserve">CUERVO ALZATE MARIANA </t>
  </si>
  <si>
    <t xml:space="preserve">ECHAVARRIA GALVIS VALERIA </t>
  </si>
  <si>
    <t>ECHEVERRY PEREZ DIEGO ALEJANDRO</t>
  </si>
  <si>
    <t xml:space="preserve">ECHEVERRY UPEGUI DANIELA </t>
  </si>
  <si>
    <t xml:space="preserve">FLOREZ SANCHEZ ANGIE DANIELA </t>
  </si>
  <si>
    <t xml:space="preserve">GALLO MARIN BRAIAN </t>
  </si>
  <si>
    <t xml:space="preserve">GARCIA CARNODA STEFANY </t>
  </si>
  <si>
    <t xml:space="preserve">GIRALDO GIRALDO LUISA FERNANDA </t>
  </si>
  <si>
    <t xml:space="preserve">GORDON ATENCIO JHON MARIO </t>
  </si>
  <si>
    <t xml:space="preserve">GRISALES C. MAIRA ALEJANDRA </t>
  </si>
  <si>
    <t xml:space="preserve">GRISALES C. NATALY </t>
  </si>
  <si>
    <t xml:space="preserve">GUTIERREZ MESA DANIEL ALEJANDRO </t>
  </si>
  <si>
    <t xml:space="preserve">HENAO HIGUITA SANTIAGO </t>
  </si>
  <si>
    <t xml:space="preserve">LOAIZA BERRUECO LUISA MARIA </t>
  </si>
  <si>
    <t>OSORIO DURANGO VALENTINA</t>
  </si>
  <si>
    <t xml:space="preserve">PADIERNA MEJIA SEBASTIAN </t>
  </si>
  <si>
    <t xml:space="preserve">PEREZ GONZALES VALENTINA </t>
  </si>
  <si>
    <t>PUCHE ALZATE KARINA</t>
  </si>
  <si>
    <t xml:space="preserve">RENDON SANTAMARIA JUAN FELIPE </t>
  </si>
  <si>
    <t xml:space="preserve">RESTREPO PEREZ ANDERSON </t>
  </si>
  <si>
    <t xml:space="preserve">VALENCIA MATEO ANDRES </t>
  </si>
  <si>
    <t>VELEZ GRACIA VALENTINA</t>
  </si>
  <si>
    <t xml:space="preserve">VERGARA ANDRES FELIPE </t>
  </si>
  <si>
    <t>ACEVEDO ÁLVAREZ MANUELA</t>
  </si>
  <si>
    <t>ACEVEDO DURANGO DIEGO ALEXANDER</t>
  </si>
  <si>
    <t>AGUDELO CORREA BRYAN</t>
  </si>
  <si>
    <t>ARBOLEDA GÓMEZ ALEJANDRO</t>
  </si>
  <si>
    <t>BALLESTEROS GIRALDO JUAN ESTEBAN</t>
  </si>
  <si>
    <t>BETANCUR ROJAS JORGE ANDRÉS</t>
  </si>
  <si>
    <t>BORJA ORTIZ MANUEL ALEJANDRO</t>
  </si>
  <si>
    <t>CASTAÑO ÁLVAREZ JAZMÍN CRISTINA</t>
  </si>
  <si>
    <t>CEBALLOS SEPÚLVEDA ANDRÉS FELIPE</t>
  </si>
  <si>
    <t>CORREA RUIZ MARIA CAMILA</t>
  </si>
  <si>
    <t>DIAZ ARIAS TANIA JULIETH</t>
  </si>
  <si>
    <t>DUSSAN CARTAGENA ANGELO ALEJANDRO</t>
  </si>
  <si>
    <t>ESTRADA LOAIZA ANDRÉS FELIPE</t>
  </si>
  <si>
    <t>GALLEGO VALDÉZ LUIS FERNANDO</t>
  </si>
  <si>
    <t>GALVIS PUCHE ESTEPHANIA</t>
  </si>
  <si>
    <t>GARCIA CHAVARRIA CARLOS ANDRES</t>
  </si>
  <si>
    <t>GÓMEZ CORREA ANDRÉS FELIPE</t>
  </si>
  <si>
    <t>GUTIERREZ RUIZ SARA</t>
  </si>
  <si>
    <t>HENAO ORTIZ JUAN MANUEL</t>
  </si>
  <si>
    <t>IBARRA MAQUILÓN YUNEIDYS</t>
  </si>
  <si>
    <t>MARÍN MEJÍA JUAN ESTEBAN</t>
  </si>
  <si>
    <t>MONTOYA PERALTA DAVID STIVEN</t>
  </si>
  <si>
    <t xml:space="preserve">MORA GIL VERÓNICA </t>
  </si>
  <si>
    <t>OSEJO  ZAPATA CARLOS DANIEL</t>
  </si>
  <si>
    <t>POSADA BETANCUR JUAN JOSÉ</t>
  </si>
  <si>
    <t>QUINTERO URIBE KHRISTOFER</t>
  </si>
  <si>
    <t>RAMÍREZ LONDOÑO FABIÁN DANILO</t>
  </si>
  <si>
    <t>RAMÍREZ MENESES DIEMAN FELIPE</t>
  </si>
  <si>
    <t>RESTREPO LONDOÑO EDWIN ALBEIRO</t>
  </si>
  <si>
    <t>RIVERA YEISON ANDRÉS</t>
  </si>
  <si>
    <t>RONDON ORREGO ESTEFANY</t>
  </si>
  <si>
    <t>RONDON ORREGO YERALDÍN</t>
  </si>
  <si>
    <t>RUIZ RESTREPO SEBASTIÁN</t>
  </si>
  <si>
    <t>VARELA DURANGO HELEN KATHERINE</t>
  </si>
  <si>
    <t>VÁSQUEZ OSORIO DAVID</t>
  </si>
  <si>
    <t>VELÁSQUEZ ARAQUE CRISTIAN CAMILO</t>
  </si>
  <si>
    <t>VIDAL SALGADO SANTIAGO</t>
  </si>
  <si>
    <t>ANGEL MORALES ESTEFANÍA</t>
  </si>
  <si>
    <t>CASTAÑO ZAPATA SARA MANUELA</t>
  </si>
  <si>
    <t>CHAVERRA AMAYA SEBASTIÁN</t>
  </si>
  <si>
    <t>CORREA RAMÍREZ MATEO</t>
  </si>
  <si>
    <t>DUQUE DUQUE NATALIA</t>
  </si>
  <si>
    <t>EUSSE MALDONADO JUAN DIEGO</t>
  </si>
  <si>
    <t>FLORES FONSECA LAURA VANESSA</t>
  </si>
  <si>
    <t>GARCÍA MARÍN JUAN PABLO</t>
  </si>
  <si>
    <t>GÓMEZ MONCADA BRAHIAN DAVID</t>
  </si>
  <si>
    <t>GUZMÁN GONZALEZ EVELYN</t>
  </si>
  <si>
    <t>HENAO DÍAZ ALEJANDRO</t>
  </si>
  <si>
    <t>HIGUITA MORENO ALEJANDRO</t>
  </si>
  <si>
    <t>HURTADO LAVERDE DANIEL SANTIAGO</t>
  </si>
  <si>
    <t>IBARGUEN PRASCA ANDRÉS FELIPE</t>
  </si>
  <si>
    <t>LAVERDE CASTAÑEDA DANIEL</t>
  </si>
  <si>
    <t>LONDOÑO MARTÍNEZ SANTIAGO ISAAC</t>
  </si>
  <si>
    <t>LOTERO GRISALES ISABELA</t>
  </si>
  <si>
    <t>MARÍN LÓPEZ SIMÓN</t>
  </si>
  <si>
    <t>MARÍN RODRÍGUEZ MATEO</t>
  </si>
  <si>
    <t>MAZO BEDOYA LAURA</t>
  </si>
  <si>
    <t>MONTES LÓPEZ JUAN DIEGO</t>
  </si>
  <si>
    <t>MOSQUERA MOSQUERA JAZMÍN VANESSA</t>
  </si>
  <si>
    <t>ORTIZ JARAMILLO JUAN ESTEBAN</t>
  </si>
  <si>
    <t>PUERTA BAJONERO ANDRES</t>
  </si>
  <si>
    <t>QUINTERO MEJÍA ELIZABETH</t>
  </si>
  <si>
    <t>QUINTERO VERA HEIDY</t>
  </si>
  <si>
    <t>RODAS CASTRILLÓN JUAN DAVID</t>
  </si>
  <si>
    <t>RODRÍGUEZ ALARCÓN LAURA</t>
  </si>
  <si>
    <t>RUIZ CHANTRE JUAN ALBERTO</t>
  </si>
  <si>
    <t>SÁNCHEZ VILLADA DAHIANNA ESTHEFANY</t>
  </si>
  <si>
    <t>SEPÚLVEDA ZULETA KAREN MELISSA</t>
  </si>
  <si>
    <t>SUCERQUIA TORRES HEMILAN</t>
  </si>
  <si>
    <t>TORO RUA JHONY ALEXANDER</t>
  </si>
  <si>
    <t xml:space="preserve">TORRES MERCADO DANIELA LUCÍA </t>
  </si>
  <si>
    <t>UPEGUI ORTIZ CAMILO</t>
  </si>
  <si>
    <t>VALENCIA CARO KATHERINE</t>
  </si>
  <si>
    <t>VALENCIA MORALES SANTIAGO</t>
  </si>
  <si>
    <t>ZULUAGA DAZA DANIEL ALEJANDRO</t>
  </si>
  <si>
    <t>AREA DE MATEMATICA (GEOMETRIA)</t>
  </si>
  <si>
    <t>DOCENTE: ROQUE RODRIGUEZ</t>
  </si>
  <si>
    <t>GRADO 9-4</t>
  </si>
  <si>
    <t>GRADO 7-5</t>
  </si>
  <si>
    <t>INSTITUCION EDUCATIVA  ASAMBLEA DEPARTAMENTAL</t>
  </si>
  <si>
    <t>DOCENTE: ROQUE RODRIGUEZ A.</t>
  </si>
  <si>
    <t>GRADO 8-2</t>
  </si>
  <si>
    <t>AREA DE MATEMATICA</t>
  </si>
  <si>
    <t>GRADO 8-4</t>
  </si>
  <si>
    <t>AREA DE CONTABILIDAD</t>
  </si>
  <si>
    <t>GRADO 9-1</t>
  </si>
  <si>
    <t>GRADO 9-2</t>
  </si>
  <si>
    <t>INSTITUCION EDUCATIVA ASDAMBLEA DEPARTAMENTAL</t>
  </si>
  <si>
    <t>AREA DE MATEMATICAS (GEOMETRIA)</t>
  </si>
  <si>
    <t>GRADO 9-3</t>
  </si>
  <si>
    <t>SUPENCION DE CLASES</t>
  </si>
  <si>
    <t>LLAMADO ACUDIENTE</t>
  </si>
  <si>
    <t>CARO RIVAS JOHAN CAMILO</t>
  </si>
  <si>
    <t>4.8</t>
  </si>
  <si>
    <t>4.3</t>
  </si>
  <si>
    <t>GUTIERREZ ARIAS MANUELA</t>
  </si>
  <si>
    <t>JARAMILLO ORTIZ LAURA GABRIELA</t>
  </si>
  <si>
    <t>JARAMILLO RENDONKELLY MELISSA</t>
  </si>
  <si>
    <t>MENESES ALVAREZ MARIA CAMILA</t>
  </si>
  <si>
    <t>RIVAS OROBIOCAMILO ANDRES</t>
  </si>
  <si>
    <t>YEPEZ NARVAEZ CRISTIAN ANTONIO</t>
  </si>
  <si>
    <t>BOTERO AREIZA TATIANA MARCELA</t>
  </si>
  <si>
    <t>DAVID HIGUITA ESTEFANIA</t>
  </si>
  <si>
    <t>BERROCAL ACOSTA GUERY MILOY</t>
  </si>
  <si>
    <t>MOSQUERA URREGO HEIDY DANIELA</t>
  </si>
  <si>
    <t>RAMIREZ CANO HAROLD DAHIAM</t>
  </si>
  <si>
    <t>SANCHEZ OCAMPO JUAN DIEGO</t>
  </si>
  <si>
    <t>PINO PULGARIN ALEJANDRA</t>
  </si>
  <si>
    <t>HENOA VERA MARIA A.</t>
  </si>
  <si>
    <t>URREGO HOYOS LUISA F.</t>
  </si>
  <si>
    <t>ESCOBAR BEDOYA STEFANIA</t>
  </si>
  <si>
    <t>TORRES MARTINEZ MARIA ALEJANDRA</t>
  </si>
  <si>
    <t>RENJIFO VALLE CARLOS ALBERTO</t>
  </si>
  <si>
    <t>RIOS QUINTERO YHAILU</t>
  </si>
  <si>
    <t>ECHEVERRI GALVIS ELIANA</t>
  </si>
  <si>
    <t>ECHAVARRIA GALVIA ELIANA</t>
  </si>
  <si>
    <t>RENGIFO VALLE CARLOS ALBERO</t>
  </si>
  <si>
    <t>SEGUNDO  PERIODO</t>
  </si>
  <si>
    <t>CORTES GONZALEZ MARIA FERNANDA</t>
  </si>
  <si>
    <t>CRUZ RESTREPO JUAN PABLO</t>
  </si>
  <si>
    <t>HENAO RICARDO JUAN ESTEBAL</t>
  </si>
  <si>
    <t>HINCAPIE ARIAS MATEO</t>
  </si>
  <si>
    <t>OSPINA  LOPEZ ISABEL CRISTINA</t>
  </si>
  <si>
    <t>YEPES BEDOYA VALENTINA</t>
  </si>
  <si>
    <t>ORTEGA JUAN PABLO</t>
  </si>
  <si>
    <t>BETANCUR MARIN HILARY</t>
  </si>
  <si>
    <t>MARTINEZ CASTRO DANIELA</t>
  </si>
  <si>
    <t>HENAO VERA JHON ALEXANDER</t>
  </si>
  <si>
    <t>GIRALDO BETANCUR MARIA CAMILA</t>
  </si>
  <si>
    <t>MONCADA VERA JULIANA</t>
  </si>
  <si>
    <t>MARULANDA OSORIO LAURA ISABEL</t>
  </si>
  <si>
    <t>ARIAS SALAZAR LAURA MARCELA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</si>
</sst>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mm;@"/>
    <numFmt numFmtId="166" formatCode="#,##0.###############"/>
  </numFmts>
  <fonts count="225" x14ac:knownFonts="1">
    <font>
      <sz val="10"/>
      <color rgb="FF000000"/>
      <name val="Arial"/>
    </font>
    <font>
      <sz val="8"/>
      <color rgb="FF000000"/>
      <name val="Arial"/>
    </font>
    <font>
      <sz val="7"/>
      <color rgb="FF000000"/>
      <name val="Arial"/>
    </font>
    <font>
      <sz val="8"/>
      <color rgb="FF000000"/>
      <name val="Arial"/>
    </font>
    <font>
      <sz val="8"/>
      <color rgb="FF000000"/>
      <name val="Arial"/>
    </font>
    <font>
      <sz val="8"/>
      <color rgb="FF000000"/>
      <name val="Arial"/>
    </font>
    <font>
      <sz val="8"/>
      <color rgb="FF000000"/>
      <name val="Arial"/>
    </font>
    <font>
      <b/>
      <sz val="10"/>
      <color rgb="FF000000"/>
      <name val="Arial"/>
    </font>
    <font>
      <sz val="8"/>
      <color rgb="FF000000"/>
      <name val="Arial"/>
    </font>
    <font>
      <sz val="10"/>
      <color rgb="FF000000"/>
      <name val="Arial"/>
    </font>
    <font>
      <sz val="7"/>
      <color rgb="FF000000"/>
      <name val="Arial"/>
    </font>
    <font>
      <b/>
      <sz val="10"/>
      <color rgb="FF000000"/>
      <name val="Arial"/>
    </font>
    <font>
      <sz val="8"/>
      <color rgb="FF000000"/>
      <name val="Arial"/>
    </font>
    <font>
      <sz val="8"/>
      <color rgb="FF000000"/>
      <name val="Arial"/>
    </font>
    <font>
      <b/>
      <sz val="8"/>
      <color rgb="FF000000"/>
      <name val="Arial"/>
    </font>
    <font>
      <sz val="6"/>
      <color rgb="FF000000"/>
      <name val="Arial"/>
    </font>
    <font>
      <sz val="10"/>
      <color rgb="FF000000"/>
      <name val="Arial"/>
    </font>
    <font>
      <sz val="10"/>
      <color rgb="FF000000"/>
      <name val="Arial"/>
    </font>
    <font>
      <sz val="8"/>
      <color rgb="FF000000"/>
      <name val="Arial"/>
    </font>
    <font>
      <sz val="8"/>
      <color rgb="FFFF0000"/>
      <name val="Arial"/>
    </font>
    <font>
      <sz val="10"/>
      <color rgb="FF000000"/>
      <name val="Arial"/>
    </font>
    <font>
      <sz val="8"/>
      <color rgb="FF000000"/>
      <name val="Arial"/>
    </font>
    <font>
      <sz val="8"/>
      <color rgb="FF000000"/>
      <name val="Arial"/>
    </font>
    <font>
      <sz val="6"/>
      <color rgb="FF000000"/>
      <name val="Arial"/>
    </font>
    <font>
      <sz val="8"/>
      <color rgb="FF000000"/>
      <name val="Arial"/>
    </font>
    <font>
      <sz val="6"/>
      <color rgb="FF000000"/>
      <name val="Arial"/>
    </font>
    <font>
      <sz val="8"/>
      <color rgb="FF000000"/>
      <name val="Arial"/>
    </font>
    <font>
      <sz val="10"/>
      <color rgb="FF000000"/>
      <name val="Arial"/>
    </font>
    <font>
      <sz val="8"/>
      <color rgb="FF000000"/>
      <name val="Arial"/>
    </font>
    <font>
      <sz val="8"/>
      <color rgb="FF000000"/>
      <name val="Arial"/>
    </font>
    <font>
      <sz val="8"/>
      <color rgb="FF000000"/>
      <name val="Arial"/>
    </font>
    <font>
      <b/>
      <sz val="8"/>
      <color rgb="FF000000"/>
      <name val="Arial"/>
    </font>
    <font>
      <sz val="6"/>
      <color rgb="FF000000"/>
      <name val="Arial"/>
    </font>
    <font>
      <b/>
      <sz val="10"/>
      <color rgb="FFFF0000"/>
      <name val="Arial"/>
    </font>
    <font>
      <sz val="8"/>
      <color rgb="FF000000"/>
      <name val="Arial"/>
    </font>
    <font>
      <sz val="8"/>
      <color rgb="FF000000"/>
      <name val="Arial"/>
    </font>
    <font>
      <sz val="8"/>
      <color rgb="FF000000"/>
      <name val="Arial"/>
    </font>
    <font>
      <sz val="10"/>
      <color rgb="FF000000"/>
      <name val="Arial"/>
    </font>
    <font>
      <sz val="10"/>
      <color rgb="FF000000"/>
      <name val="Arial"/>
    </font>
    <font>
      <sz val="8"/>
      <color rgb="FF000000"/>
      <name val="Arial"/>
    </font>
    <font>
      <sz val="6"/>
      <color rgb="FF000000"/>
      <name val="Arial"/>
    </font>
    <font>
      <sz val="10"/>
      <color rgb="FF000000"/>
      <name val="Arial"/>
    </font>
    <font>
      <sz val="8"/>
      <color rgb="FF000000"/>
      <name val="Arial"/>
    </font>
    <font>
      <sz val="10"/>
      <color rgb="FF000000"/>
      <name val="Arial"/>
    </font>
    <font>
      <b/>
      <sz val="8"/>
      <color rgb="FF000000"/>
      <name val="Arial"/>
    </font>
    <font>
      <sz val="8"/>
      <color rgb="FF000000"/>
      <name val="Arial"/>
    </font>
    <font>
      <sz val="8"/>
      <color rgb="FF000000"/>
      <name val="Arial"/>
    </font>
    <font>
      <sz val="8"/>
      <color rgb="FF000000"/>
      <name val="Arial"/>
    </font>
    <font>
      <sz val="8"/>
      <color rgb="FF000000"/>
      <name val="Arial"/>
    </font>
    <font>
      <sz val="7"/>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10"/>
      <color rgb="FF000000"/>
      <name val="Arial"/>
    </font>
    <font>
      <b/>
      <sz val="8"/>
      <color rgb="FF000000"/>
      <name val="Arial"/>
    </font>
    <font>
      <sz val="8"/>
      <color rgb="FF000000"/>
      <name val="Arial"/>
    </font>
    <font>
      <sz val="7"/>
      <color rgb="FF000000"/>
      <name val="Arial"/>
    </font>
    <font>
      <sz val="8"/>
      <color rgb="FF000000"/>
      <name val="Arial"/>
    </font>
    <font>
      <sz val="6"/>
      <color rgb="FF000000"/>
      <name val="Arial"/>
    </font>
    <font>
      <sz val="8"/>
      <color rgb="FF000000"/>
      <name val="Arial"/>
    </font>
    <font>
      <sz val="8"/>
      <color rgb="FF000000"/>
      <name val="Arial"/>
    </font>
    <font>
      <sz val="10"/>
      <color rgb="FF000000"/>
      <name val="Arial"/>
    </font>
    <font>
      <b/>
      <sz val="8"/>
      <color rgb="FF000000"/>
      <name val="Arial"/>
    </font>
    <font>
      <sz val="8"/>
      <color rgb="FF000000"/>
      <name val="Arial"/>
    </font>
    <font>
      <sz val="8"/>
      <color rgb="FF000000"/>
      <name val="Arial"/>
    </font>
    <font>
      <sz val="10"/>
      <color rgb="FF000000"/>
      <name val="Arial"/>
    </font>
    <font>
      <sz val="8"/>
      <color rgb="FF000000"/>
      <name val="Arial"/>
    </font>
    <font>
      <sz val="8"/>
      <color rgb="FF000000"/>
      <name val="Arial"/>
    </font>
    <font>
      <sz val="8"/>
      <color rgb="FF000000"/>
      <name val="Arial"/>
    </font>
    <font>
      <sz val="8"/>
      <color rgb="FF000000"/>
      <name val="Arial"/>
    </font>
    <font>
      <b/>
      <sz val="10"/>
      <color rgb="FFFF0000"/>
      <name val="Arial"/>
    </font>
    <font>
      <sz val="8"/>
      <color rgb="FF000000"/>
      <name val="Arial"/>
    </font>
    <font>
      <sz val="10"/>
      <color rgb="FF000000"/>
      <name val="Arial"/>
    </font>
    <font>
      <sz val="10"/>
      <color rgb="FF000000"/>
      <name val="Arial"/>
    </font>
    <font>
      <sz val="8"/>
      <color rgb="FF000000"/>
      <name val="Arial"/>
    </font>
    <font>
      <sz val="10"/>
      <color rgb="FF000000"/>
      <name val="Arial"/>
    </font>
    <font>
      <sz val="10"/>
      <color rgb="FF000000"/>
      <name val="Arial"/>
    </font>
    <font>
      <sz val="8"/>
      <color rgb="FF000000"/>
      <name val="Arial"/>
    </font>
    <font>
      <sz val="10"/>
      <color rgb="FF000000"/>
      <name val="Arial"/>
    </font>
    <font>
      <sz val="8"/>
      <color rgb="FF000000"/>
      <name val="Arial"/>
    </font>
    <font>
      <b/>
      <sz val="10"/>
      <color rgb="FF000000"/>
      <name val="Arial"/>
    </font>
    <font>
      <b/>
      <sz val="10"/>
      <color rgb="FF000000"/>
      <name val="Arial"/>
    </font>
    <font>
      <sz val="10"/>
      <color rgb="FF000000"/>
      <name val="Arial"/>
    </font>
    <font>
      <sz val="8"/>
      <color rgb="FF000000"/>
      <name val="Arial"/>
    </font>
    <font>
      <b/>
      <sz val="10"/>
      <color rgb="FF000000"/>
      <name val="Arial"/>
    </font>
    <font>
      <sz val="8"/>
      <color rgb="FF000000"/>
      <name val="Arial"/>
    </font>
    <font>
      <sz val="7"/>
      <color rgb="FF000000"/>
      <name val="Arial"/>
    </font>
    <font>
      <sz val="8"/>
      <color rgb="FF000000"/>
      <name val="Arial"/>
    </font>
    <font>
      <sz val="8"/>
      <color rgb="FF000000"/>
      <name val="Arial"/>
    </font>
    <font>
      <sz val="8"/>
      <color rgb="FF000000"/>
      <name val="Arial"/>
    </font>
    <font>
      <b/>
      <sz val="8"/>
      <color rgb="FF000000"/>
      <name val="Arial"/>
    </font>
    <font>
      <sz val="8"/>
      <color rgb="FF000000"/>
      <name val="Arial"/>
    </font>
    <font>
      <b/>
      <sz val="14"/>
      <color rgb="FF0070C0"/>
      <name val="Arial"/>
    </font>
    <font>
      <sz val="8"/>
      <color rgb="FF000000"/>
      <name val="Arial"/>
    </font>
    <font>
      <sz val="10"/>
      <color rgb="FF000000"/>
      <name val="Arial"/>
    </font>
    <font>
      <b/>
      <sz val="8"/>
      <color rgb="FF000000"/>
      <name val="Arial"/>
    </font>
    <font>
      <sz val="10"/>
      <color rgb="FF000000"/>
      <name val="Arial"/>
    </font>
    <font>
      <b/>
      <sz val="9"/>
      <color rgb="FF000000"/>
      <name val="Arial"/>
    </font>
    <font>
      <sz val="7"/>
      <color rgb="FF000000"/>
      <name val="Arial"/>
    </font>
    <font>
      <sz val="8"/>
      <color rgb="FF000000"/>
      <name val="Arial"/>
    </font>
    <font>
      <sz val="8"/>
      <color rgb="FF000000"/>
      <name val="Arial"/>
    </font>
    <font>
      <sz val="10"/>
      <color rgb="FF000000"/>
      <name val="Arial"/>
    </font>
    <font>
      <sz val="8"/>
      <color rgb="FF000000"/>
      <name val="Arial"/>
    </font>
    <font>
      <sz val="6"/>
      <color rgb="FF000000"/>
      <name val="Arial"/>
    </font>
    <font>
      <b/>
      <sz val="10"/>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FF0000"/>
      <name val="Arial"/>
    </font>
    <font>
      <sz val="8"/>
      <color rgb="FF000000"/>
      <name val="Arial"/>
    </font>
    <font>
      <sz val="8"/>
      <color rgb="FF000000"/>
      <name val="Arial"/>
    </font>
    <font>
      <sz val="10"/>
      <color rgb="FF000000"/>
      <name val="Arial"/>
    </font>
    <font>
      <sz val="6"/>
      <color rgb="FF000000"/>
      <name val="Arial"/>
    </font>
    <font>
      <sz val="8"/>
      <color rgb="FF000000"/>
      <name val="Arial"/>
    </font>
    <font>
      <sz val="10"/>
      <color rgb="FF000000"/>
      <name val="Arial"/>
    </font>
    <font>
      <sz val="8"/>
      <color rgb="FF000000"/>
      <name val="Arial"/>
    </font>
    <font>
      <sz val="10"/>
      <color rgb="FF000000"/>
      <name val="Arial"/>
    </font>
    <font>
      <sz val="7"/>
      <color rgb="FF000000"/>
      <name val="Arial"/>
    </font>
    <font>
      <b/>
      <sz val="10"/>
      <color rgb="FF000000"/>
      <name val="Arial"/>
    </font>
    <font>
      <b/>
      <sz val="8"/>
      <color rgb="FF000000"/>
      <name val="Arial"/>
    </font>
    <font>
      <sz val="8"/>
      <color rgb="FF000000"/>
      <name val="Arial"/>
    </font>
    <font>
      <sz val="10"/>
      <color rgb="FF000000"/>
      <name val="Arial"/>
    </font>
    <font>
      <sz val="8"/>
      <color rgb="FF000000"/>
      <name val="Arial"/>
    </font>
    <font>
      <sz val="10"/>
      <color rgb="FF000000"/>
      <name val="Arial"/>
    </font>
    <font>
      <sz val="8"/>
      <color rgb="FF000000"/>
      <name val="Arial"/>
    </font>
    <font>
      <sz val="8"/>
      <color rgb="FF000000"/>
      <name val="Arial"/>
    </font>
    <font>
      <sz val="10"/>
      <color rgb="FF000000"/>
      <name val="Arial"/>
    </font>
    <font>
      <sz val="8"/>
      <color rgb="FF000000"/>
      <name val="Arial"/>
    </font>
    <font>
      <sz val="8"/>
      <color rgb="FF000000"/>
      <name val="Arial"/>
    </font>
    <font>
      <sz val="6"/>
      <color rgb="FF000000"/>
      <name val="Arial"/>
    </font>
    <font>
      <sz val="10"/>
      <color rgb="FF000000"/>
      <name val="Arial"/>
    </font>
    <font>
      <sz val="6"/>
      <color rgb="FF000000"/>
      <name val="Arial"/>
    </font>
    <font>
      <sz val="10"/>
      <color rgb="FF000000"/>
      <name val="Arial"/>
    </font>
    <font>
      <sz val="8"/>
      <color rgb="FF000000"/>
      <name val="Arial"/>
    </font>
    <font>
      <sz val="10"/>
      <color rgb="FF000000"/>
      <name val="Arial"/>
    </font>
    <font>
      <sz val="8"/>
      <color rgb="FF000000"/>
      <name val="Arial"/>
    </font>
    <font>
      <sz val="8"/>
      <color rgb="FF000000"/>
      <name val="Arial"/>
    </font>
    <font>
      <b/>
      <sz val="7"/>
      <color rgb="FF000000"/>
      <name val="Arial"/>
    </font>
    <font>
      <sz val="8"/>
      <color rgb="FF000000"/>
      <name val="Arial"/>
    </font>
    <font>
      <b/>
      <sz val="10"/>
      <color rgb="FF000000"/>
      <name val="Arial"/>
    </font>
    <font>
      <b/>
      <sz val="10"/>
      <color rgb="FF000000"/>
      <name val="Arial"/>
    </font>
    <font>
      <sz val="8"/>
      <color rgb="FF000000"/>
      <name val="Arial"/>
    </font>
    <font>
      <b/>
      <sz val="6"/>
      <color rgb="FF000000"/>
      <name val="Arial"/>
    </font>
    <font>
      <b/>
      <sz val="10"/>
      <color rgb="FF000000"/>
      <name val="Arial"/>
    </font>
    <font>
      <b/>
      <sz val="8"/>
      <color rgb="FF000000"/>
      <name val="Arial"/>
    </font>
    <font>
      <b/>
      <sz val="7"/>
      <color rgb="FF000000"/>
      <name val="Arial"/>
    </font>
    <font>
      <sz val="10"/>
      <color rgb="FF000000"/>
      <name val="Arial"/>
    </font>
    <font>
      <sz val="8"/>
      <color rgb="FF000000"/>
      <name val="Arial"/>
    </font>
    <font>
      <b/>
      <sz val="8"/>
      <color rgb="FF000000"/>
      <name val="Arial"/>
    </font>
    <font>
      <b/>
      <sz val="8"/>
      <color rgb="FF000000"/>
      <name val="Arial"/>
    </font>
    <font>
      <sz val="8"/>
      <color rgb="FF000000"/>
      <name val="Arial"/>
    </font>
    <font>
      <sz val="8"/>
      <color rgb="FF000000"/>
      <name val="Arial"/>
    </font>
    <font>
      <sz val="8"/>
      <color rgb="FF000000"/>
      <name val="Arial"/>
    </font>
    <font>
      <b/>
      <sz val="8"/>
      <color rgb="FF000000"/>
      <name val="Arial"/>
    </font>
    <font>
      <b/>
      <sz val="10"/>
      <color rgb="FF000000"/>
      <name val="Arial"/>
    </font>
    <font>
      <sz val="10"/>
      <color rgb="FF000000"/>
      <name val="Arial"/>
    </font>
    <font>
      <sz val="8"/>
      <color rgb="FF000000"/>
      <name val="Arial"/>
    </font>
    <font>
      <sz val="10"/>
      <color rgb="FF000000"/>
      <name val="Arial"/>
    </font>
    <font>
      <sz val="8"/>
      <color rgb="FF000000"/>
      <name val="Arial"/>
    </font>
    <font>
      <b/>
      <sz val="7"/>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10"/>
      <color rgb="FF000000"/>
      <name val="Arial"/>
    </font>
    <font>
      <b/>
      <sz val="12"/>
      <color rgb="FFFF0000"/>
      <name val="Arial"/>
    </font>
    <font>
      <b/>
      <sz val="8"/>
      <color rgb="FF000000"/>
      <name val="Arial"/>
    </font>
    <font>
      <sz val="10"/>
      <color rgb="FF000000"/>
      <name val="Arial"/>
    </font>
    <font>
      <sz val="10"/>
      <color rgb="FF000000"/>
      <name val="Arial"/>
    </font>
    <font>
      <sz val="8"/>
      <color rgb="FF000000"/>
      <name val="Arial"/>
    </font>
    <font>
      <sz val="8"/>
      <color rgb="FF000000"/>
      <name val="Arial"/>
    </font>
    <font>
      <sz val="10"/>
      <color rgb="FF000000"/>
      <name val="Arial"/>
    </font>
    <font>
      <sz val="8"/>
      <color rgb="FF000000"/>
      <name val="Arial"/>
    </font>
    <font>
      <sz val="8"/>
      <color rgb="FF000000"/>
      <name val="Arial"/>
    </font>
    <font>
      <sz val="10"/>
      <color rgb="FF000000"/>
      <name val="Arial"/>
    </font>
    <font>
      <sz val="8"/>
      <color rgb="FF000000"/>
      <name val="Arial"/>
    </font>
    <font>
      <sz val="8"/>
      <color rgb="FF000000"/>
      <name val="Arial"/>
    </font>
    <font>
      <sz val="8"/>
      <color rgb="FF000000"/>
      <name val="Arial"/>
    </font>
    <font>
      <sz val="10"/>
      <color rgb="FF000000"/>
      <name val="Arial"/>
    </font>
    <font>
      <sz val="8"/>
      <color rgb="FF000000"/>
      <name val="Arial"/>
    </font>
    <font>
      <sz val="6"/>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8"/>
      <color rgb="FF000000"/>
      <name val="Arial"/>
    </font>
    <font>
      <sz val="6"/>
      <color rgb="FF000000"/>
      <name val="Arial"/>
    </font>
    <font>
      <sz val="8"/>
      <color rgb="FF000000"/>
      <name val="Arial"/>
    </font>
    <font>
      <sz val="10"/>
      <color rgb="FF000000"/>
      <name val="Arial"/>
    </font>
    <font>
      <sz val="10"/>
      <color rgb="FF000000"/>
      <name val="Arial"/>
    </font>
    <font>
      <sz val="10"/>
      <color rgb="FF000000"/>
      <name val="Arial"/>
    </font>
    <font>
      <sz val="10"/>
      <color rgb="FF000000"/>
      <name val="Arial"/>
    </font>
    <font>
      <sz val="7"/>
      <color rgb="FF000000"/>
      <name val="Arial"/>
    </font>
    <font>
      <sz val="8"/>
      <color rgb="FF000000"/>
      <name val="Arial"/>
    </font>
    <font>
      <sz val="8"/>
      <color rgb="FF000000"/>
      <name val="Arial"/>
    </font>
    <font>
      <b/>
      <sz val="8"/>
      <color rgb="FF000000"/>
      <name val="Arial"/>
    </font>
    <font>
      <b/>
      <sz val="8"/>
      <color rgb="FF000000"/>
      <name val="Arial"/>
    </font>
    <font>
      <b/>
      <sz val="12"/>
      <color rgb="FFFF0000"/>
      <name val="Arial"/>
    </font>
    <font>
      <sz val="6"/>
      <color rgb="FF000000"/>
      <name val="Arial"/>
    </font>
    <font>
      <sz val="8"/>
      <color rgb="FF000000"/>
      <name val="Arial"/>
    </font>
    <font>
      <sz val="8"/>
      <color rgb="FF000000"/>
      <name val="Arial"/>
    </font>
    <font>
      <sz val="10"/>
      <color theme="1"/>
      <name val="Calibri"/>
      <family val="2"/>
      <scheme val="minor"/>
    </font>
    <font>
      <sz val="12"/>
      <color theme="1"/>
      <name val="Calibri"/>
      <family val="2"/>
      <scheme val="minor"/>
    </font>
    <font>
      <sz val="10"/>
      <color rgb="FFFF0000"/>
      <name val="Arial"/>
      <family val="2"/>
    </font>
    <font>
      <sz val="10"/>
      <color rgb="FF000000"/>
      <name val="Arial"/>
      <family val="2"/>
    </font>
    <font>
      <sz val="10"/>
      <name val="Arial"/>
      <family val="2"/>
    </font>
    <font>
      <sz val="12"/>
      <color rgb="FFFF0000"/>
      <name val="Calibri"/>
      <family val="2"/>
      <scheme val="minor"/>
    </font>
    <font>
      <sz val="8"/>
      <color rgb="FFFF0000"/>
      <name val="Arial"/>
      <family val="2"/>
    </font>
    <font>
      <sz val="12"/>
      <name val="Calibri"/>
      <family val="2"/>
      <scheme val="minor"/>
    </font>
    <font>
      <sz val="11"/>
      <color rgb="FFFF0000"/>
      <name val="Calibri"/>
      <family val="2"/>
      <scheme val="minor"/>
    </font>
    <font>
      <sz val="8"/>
      <color rgb="FF000000"/>
      <name val="Arial"/>
      <family val="2"/>
    </font>
    <font>
      <i/>
      <sz val="8"/>
      <color rgb="FF000000"/>
      <name val="Arial"/>
      <family val="2"/>
    </font>
    <font>
      <b/>
      <sz val="14"/>
      <color rgb="FF0070C0"/>
      <name val="Arial"/>
      <family val="2"/>
    </font>
    <font>
      <sz val="8"/>
      <name val="Arial"/>
      <family val="2"/>
    </font>
    <font>
      <b/>
      <sz val="8"/>
      <color rgb="FF000000"/>
      <name val="Arial"/>
      <family val="2"/>
    </font>
    <font>
      <sz val="10"/>
      <color rgb="FFFF0000"/>
      <name val="Calibri"/>
      <family val="2"/>
      <scheme val="minor"/>
    </font>
  </fonts>
  <fills count="10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EAF1DD"/>
        <bgColor indexed="64"/>
      </patternFill>
    </fill>
    <fill>
      <patternFill patternType="solid">
        <fgColor rgb="FFCCFFCC"/>
        <bgColor indexed="64"/>
      </patternFill>
    </fill>
    <fill>
      <patternFill patternType="solid">
        <fgColor rgb="FFCCFFCC"/>
        <bgColor indexed="64"/>
      </patternFill>
    </fill>
    <fill>
      <patternFill patternType="solid">
        <fgColor rgb="FF00FFFF"/>
        <bgColor indexed="64"/>
      </patternFill>
    </fill>
    <fill>
      <patternFill patternType="solid">
        <fgColor rgb="FF00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0000"/>
        <bgColor indexed="64"/>
      </patternFill>
    </fill>
    <fill>
      <patternFill patternType="solid">
        <fgColor rgb="FFCFE2F3"/>
        <bgColor indexed="64"/>
      </patternFill>
    </fill>
    <fill>
      <patternFill patternType="solid">
        <fgColor rgb="FF92CDDC"/>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rgb="FF7030A0"/>
        <bgColor indexed="64"/>
      </patternFill>
    </fill>
    <fill>
      <patternFill patternType="solid">
        <fgColor rgb="FF00B050"/>
        <bgColor indexed="64"/>
      </patternFill>
    </fill>
    <fill>
      <patternFill patternType="solid">
        <fgColor rgb="FFEAF1DD"/>
        <bgColor indexed="64"/>
      </patternFill>
    </fill>
    <fill>
      <patternFill patternType="solid">
        <fgColor rgb="FFFFF2CC"/>
        <bgColor indexed="64"/>
      </patternFill>
    </fill>
    <fill>
      <patternFill patternType="solid">
        <fgColor rgb="FFD2DBE5"/>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CC0D9"/>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00FFFF"/>
        <bgColor indexed="64"/>
      </patternFill>
    </fill>
    <fill>
      <patternFill patternType="solid">
        <fgColor rgb="FFFFF2CC"/>
        <bgColor indexed="64"/>
      </patternFill>
    </fill>
    <fill>
      <patternFill patternType="solid">
        <fgColor rgb="FFFFFFFF"/>
        <bgColor indexed="64"/>
      </patternFill>
    </fill>
    <fill>
      <patternFill patternType="solid">
        <fgColor rgb="FFFFFFFF"/>
        <bgColor indexed="64"/>
      </patternFill>
    </fill>
    <fill>
      <patternFill patternType="solid">
        <fgColor rgb="FF92CDDC"/>
        <bgColor indexed="64"/>
      </patternFill>
    </fill>
    <fill>
      <patternFill patternType="solid">
        <fgColor rgb="FFFFFFFF"/>
        <bgColor indexed="64"/>
      </patternFill>
    </fill>
    <fill>
      <patternFill patternType="solid">
        <fgColor rgb="FF00FFFF"/>
        <bgColor indexed="64"/>
      </patternFill>
    </fill>
    <fill>
      <patternFill patternType="solid">
        <fgColor rgb="FFFFFFFF"/>
        <bgColor indexed="64"/>
      </patternFill>
    </fill>
    <fill>
      <patternFill patternType="solid">
        <fgColor rgb="FFFFF2CC"/>
        <bgColor indexed="64"/>
      </patternFill>
    </fill>
    <fill>
      <patternFill patternType="solid">
        <fgColor rgb="FFFFFFFF"/>
        <bgColor indexed="64"/>
      </patternFill>
    </fill>
    <fill>
      <patternFill patternType="solid">
        <fgColor rgb="FFFF0000"/>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FFF2CC"/>
        <bgColor indexed="64"/>
      </patternFill>
    </fill>
    <fill>
      <patternFill patternType="solid">
        <fgColor rgb="FF808080"/>
        <bgColor indexed="64"/>
      </patternFill>
    </fill>
    <fill>
      <patternFill patternType="solid">
        <fgColor rgb="FF00B050"/>
        <bgColor indexed="64"/>
      </patternFill>
    </fill>
    <fill>
      <patternFill patternType="solid">
        <fgColor rgb="FFD9D9D9"/>
        <bgColor indexed="64"/>
      </patternFill>
    </fill>
    <fill>
      <patternFill patternType="solid">
        <fgColor rgb="FFCCCCCC"/>
        <bgColor indexed="64"/>
      </patternFill>
    </fill>
    <fill>
      <patternFill patternType="solid">
        <fgColor rgb="FFCCC0D9"/>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C00FF"/>
        <bgColor indexed="64"/>
      </patternFill>
    </fill>
    <fill>
      <patternFill patternType="solid">
        <fgColor rgb="FFCCFFCC"/>
        <bgColor indexed="64"/>
      </patternFill>
    </fill>
    <fill>
      <patternFill patternType="solid">
        <fgColor rgb="FFFFFFFF"/>
        <bgColor indexed="64"/>
      </patternFill>
    </fill>
    <fill>
      <patternFill patternType="solid">
        <fgColor rgb="FFCC00FF"/>
        <bgColor indexed="64"/>
      </patternFill>
    </fill>
    <fill>
      <patternFill patternType="solid">
        <fgColor rgb="FFD2DBE5"/>
        <bgColor indexed="64"/>
      </patternFill>
    </fill>
    <fill>
      <patternFill patternType="solid">
        <fgColor rgb="FFFFFF00"/>
        <bgColor indexed="64"/>
      </patternFill>
    </fill>
    <fill>
      <patternFill patternType="solid">
        <fgColor rgb="FFFFF2CC"/>
        <bgColor indexed="64"/>
      </patternFill>
    </fill>
    <fill>
      <patternFill patternType="solid">
        <fgColor rgb="FFFF0000"/>
        <bgColor indexed="64"/>
      </patternFill>
    </fill>
    <fill>
      <patternFill patternType="solid">
        <fgColor rgb="FFCCC0D9"/>
        <bgColor indexed="64"/>
      </patternFill>
    </fill>
    <fill>
      <patternFill patternType="solid">
        <fgColor rgb="FFFFFFFF"/>
        <bgColor indexed="64"/>
      </patternFill>
    </fill>
    <fill>
      <patternFill patternType="solid">
        <fgColor rgb="FF00B050"/>
        <bgColor indexed="64"/>
      </patternFill>
    </fill>
    <fill>
      <patternFill patternType="solid">
        <fgColor rgb="FF00FFFF"/>
        <bgColor indexed="64"/>
      </patternFill>
    </fill>
    <fill>
      <patternFill patternType="solid">
        <fgColor rgb="FFFFFF00"/>
        <bgColor indexed="64"/>
      </patternFill>
    </fill>
    <fill>
      <patternFill patternType="solid">
        <fgColor rgb="FFCC00FF"/>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7030A0"/>
        <bgColor indexed="64"/>
      </patternFill>
    </fill>
    <fill>
      <patternFill patternType="solid">
        <fgColor rgb="FFD9D9D9"/>
        <bgColor indexed="64"/>
      </patternFill>
    </fill>
    <fill>
      <patternFill patternType="solid">
        <fgColor rgb="FFD9D9D9"/>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D2DBE5"/>
        <bgColor indexed="64"/>
      </patternFill>
    </fill>
    <fill>
      <patternFill patternType="solid">
        <fgColor rgb="FFCCFFCC"/>
        <bgColor indexed="64"/>
      </patternFill>
    </fill>
    <fill>
      <patternFill patternType="solid">
        <fgColor rgb="FFFFFF00"/>
        <bgColor indexed="64"/>
      </patternFill>
    </fill>
    <fill>
      <patternFill patternType="solid">
        <fgColor rgb="FFFF0000"/>
        <bgColor indexed="64"/>
      </patternFill>
    </fill>
    <fill>
      <patternFill patternType="solid">
        <fgColor rgb="FF92CDDC"/>
        <bgColor indexed="64"/>
      </patternFill>
    </fill>
    <fill>
      <patternFill patternType="solid">
        <fgColor rgb="FFCCFFCC"/>
        <bgColor indexed="64"/>
      </patternFill>
    </fill>
    <fill>
      <patternFill patternType="solid">
        <fgColor rgb="FFFFFFFF"/>
        <bgColor indexed="64"/>
      </patternFill>
    </fill>
    <fill>
      <patternFill patternType="solid">
        <fgColor rgb="FFFF0000"/>
        <bgColor indexed="64"/>
      </patternFill>
    </fill>
    <fill>
      <patternFill patternType="solid">
        <fgColor rgb="FFCFE2F3"/>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CCFFCC"/>
        <bgColor indexed="64"/>
      </patternFill>
    </fill>
    <fill>
      <patternFill patternType="solid">
        <fgColor rgb="FFCCFFCC"/>
        <bgColor indexed="64"/>
      </patternFill>
    </fill>
    <fill>
      <patternFill patternType="solid">
        <fgColor rgb="FFFFFFFF"/>
        <bgColor indexed="64"/>
      </patternFill>
    </fill>
    <fill>
      <patternFill patternType="solid">
        <fgColor rgb="FFFFFFFF"/>
        <bgColor indexed="64"/>
      </patternFill>
    </fill>
    <fill>
      <patternFill patternType="solid">
        <fgColor rgb="FFFF0000"/>
        <bgColor indexed="64"/>
      </patternFill>
    </fill>
    <fill>
      <patternFill patternType="solid">
        <fgColor rgb="FF00B050"/>
        <bgColor indexed="64"/>
      </patternFill>
    </fill>
    <fill>
      <patternFill patternType="solid">
        <fgColor rgb="FFD2DBE5"/>
        <bgColor indexed="64"/>
      </patternFill>
    </fill>
    <fill>
      <patternFill patternType="solid">
        <fgColor rgb="FF92CDDC"/>
        <bgColor indexed="64"/>
      </patternFill>
    </fill>
    <fill>
      <patternFill patternType="solid">
        <fgColor rgb="FFFFFF00"/>
        <bgColor indexed="64"/>
      </patternFill>
    </fill>
    <fill>
      <patternFill patternType="solid">
        <fgColor rgb="FFFFFFFF"/>
        <bgColor indexed="64"/>
      </patternFill>
    </fill>
  </fills>
  <borders count="211">
    <border>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300">
    <xf numFmtId="0" fontId="0" fillId="0" borderId="0" xfId="0" applyAlignment="1">
      <alignment wrapText="1"/>
    </xf>
    <xf numFmtId="2" fontId="1" fillId="2" borderId="1" xfId="0" applyNumberFormat="1" applyFont="1" applyFill="1" applyBorder="1" applyAlignment="1">
      <alignment horizontal="right"/>
    </xf>
    <xf numFmtId="164" fontId="3" fillId="0" borderId="3" xfId="0" applyNumberFormat="1" applyFont="1" applyBorder="1" applyAlignment="1">
      <alignment horizontal="center" vertical="center"/>
    </xf>
    <xf numFmtId="164" fontId="6" fillId="3" borderId="6" xfId="0" applyNumberFormat="1" applyFont="1" applyFill="1" applyBorder="1" applyAlignment="1">
      <alignment horizontal="center" vertical="center"/>
    </xf>
    <xf numFmtId="164" fontId="8" fillId="0" borderId="7" xfId="0" applyNumberFormat="1" applyFont="1" applyBorder="1" applyAlignment="1">
      <alignment horizontal="center" vertical="center"/>
    </xf>
    <xf numFmtId="0" fontId="9" fillId="0" borderId="8" xfId="0" applyFont="1" applyBorder="1" applyAlignment="1">
      <alignment wrapText="1"/>
    </xf>
    <xf numFmtId="2" fontId="12" fillId="0" borderId="11" xfId="0" applyNumberFormat="1" applyFont="1" applyBorder="1" applyAlignment="1">
      <alignment horizontal="right"/>
    </xf>
    <xf numFmtId="0" fontId="16" fillId="0" borderId="15" xfId="0" applyFont="1" applyBorder="1" applyAlignment="1">
      <alignment wrapText="1"/>
    </xf>
    <xf numFmtId="165" fontId="17" fillId="7" borderId="16" xfId="0" applyNumberFormat="1" applyFont="1" applyFill="1" applyBorder="1" applyAlignment="1">
      <alignment wrapText="1"/>
    </xf>
    <xf numFmtId="0" fontId="22" fillId="0" borderId="21" xfId="0" applyFont="1" applyBorder="1"/>
    <xf numFmtId="0" fontId="23" fillId="0" borderId="22" xfId="0" applyFont="1" applyBorder="1" applyAlignment="1">
      <alignment horizontal="center" vertical="center"/>
    </xf>
    <xf numFmtId="0" fontId="24" fillId="9" borderId="23" xfId="0" applyFont="1" applyFill="1" applyBorder="1"/>
    <xf numFmtId="0" fontId="25" fillId="10" borderId="24" xfId="0" applyFont="1" applyFill="1" applyBorder="1" applyAlignment="1">
      <alignment horizontal="center" vertical="center" wrapText="1"/>
    </xf>
    <xf numFmtId="164" fontId="28" fillId="12" borderId="27" xfId="0" applyNumberFormat="1" applyFont="1" applyFill="1" applyBorder="1" applyAlignment="1">
      <alignment horizontal="center" vertical="center"/>
    </xf>
    <xf numFmtId="2" fontId="29" fillId="13" borderId="28" xfId="0" applyNumberFormat="1" applyFont="1" applyFill="1" applyBorder="1" applyAlignment="1">
      <alignment horizontal="right"/>
    </xf>
    <xf numFmtId="164" fontId="30" fillId="14" borderId="29" xfId="0" applyNumberFormat="1" applyFont="1" applyFill="1" applyBorder="1" applyAlignment="1">
      <alignment horizontal="center" vertical="center"/>
    </xf>
    <xf numFmtId="165" fontId="32" fillId="16" borderId="31" xfId="0" applyNumberFormat="1" applyFont="1" applyFill="1" applyBorder="1" applyAlignment="1">
      <alignment wrapText="1"/>
    </xf>
    <xf numFmtId="2" fontId="35" fillId="18" borderId="34" xfId="0" applyNumberFormat="1" applyFont="1" applyFill="1" applyBorder="1" applyAlignment="1">
      <alignment horizontal="right"/>
    </xf>
    <xf numFmtId="0" fontId="36" fillId="19" borderId="35" xfId="0" applyFont="1" applyFill="1" applyBorder="1"/>
    <xf numFmtId="0" fontId="38" fillId="20" borderId="37" xfId="0" applyFont="1" applyFill="1" applyBorder="1" applyAlignment="1">
      <alignment wrapText="1"/>
    </xf>
    <xf numFmtId="0" fontId="39" fillId="21" borderId="38" xfId="0" applyFont="1" applyFill="1" applyBorder="1"/>
    <xf numFmtId="165" fontId="40" fillId="23" borderId="40" xfId="0" applyNumberFormat="1" applyFont="1" applyFill="1" applyBorder="1" applyAlignment="1">
      <alignment wrapText="1"/>
    </xf>
    <xf numFmtId="0" fontId="42" fillId="24" borderId="42" xfId="0" applyFont="1" applyFill="1" applyBorder="1"/>
    <xf numFmtId="0" fontId="43" fillId="0" borderId="43" xfId="0" applyFont="1" applyBorder="1" applyAlignment="1">
      <alignment wrapText="1"/>
    </xf>
    <xf numFmtId="0" fontId="44" fillId="0" borderId="44" xfId="0" applyFont="1" applyBorder="1" applyAlignment="1">
      <alignment horizontal="center" vertical="center"/>
    </xf>
    <xf numFmtId="166" fontId="47" fillId="26" borderId="47" xfId="0" applyNumberFormat="1" applyFont="1" applyFill="1" applyBorder="1" applyAlignment="1">
      <alignment horizontal="center" vertical="center"/>
    </xf>
    <xf numFmtId="0" fontId="48" fillId="27" borderId="48" xfId="0" applyFont="1" applyFill="1" applyBorder="1"/>
    <xf numFmtId="164" fontId="50" fillId="28" borderId="50" xfId="0" applyNumberFormat="1" applyFont="1" applyFill="1" applyBorder="1" applyAlignment="1">
      <alignment horizontal="center" vertical="center"/>
    </xf>
    <xf numFmtId="164" fontId="51" fillId="0" borderId="51" xfId="0" applyNumberFormat="1" applyFont="1" applyBorder="1" applyAlignment="1">
      <alignment horizontal="center" vertical="center"/>
    </xf>
    <xf numFmtId="164" fontId="52" fillId="29" borderId="52" xfId="0" applyNumberFormat="1" applyFont="1" applyFill="1" applyBorder="1" applyAlignment="1">
      <alignment horizontal="center" vertical="center"/>
    </xf>
    <xf numFmtId="0" fontId="54" fillId="0" borderId="54" xfId="0" applyFont="1" applyBorder="1" applyAlignment="1">
      <alignment horizontal="center" vertical="center"/>
    </xf>
    <xf numFmtId="0" fontId="55" fillId="31" borderId="55" xfId="0" applyFont="1" applyFill="1" applyBorder="1"/>
    <xf numFmtId="0" fontId="57" fillId="32" borderId="57" xfId="0" applyFont="1" applyFill="1" applyBorder="1" applyAlignment="1">
      <alignment horizontal="right" vertical="center" wrapText="1"/>
    </xf>
    <xf numFmtId="0" fontId="58" fillId="33" borderId="58" xfId="0" applyFont="1" applyFill="1" applyBorder="1" applyAlignment="1">
      <alignment wrapText="1"/>
    </xf>
    <xf numFmtId="2" fontId="60" fillId="0" borderId="60" xfId="0" applyNumberFormat="1" applyFont="1" applyBorder="1" applyAlignment="1">
      <alignment horizontal="right"/>
    </xf>
    <xf numFmtId="0" fontId="62" fillId="0" borderId="62" xfId="0" applyFont="1" applyBorder="1"/>
    <xf numFmtId="0" fontId="64" fillId="34" borderId="64" xfId="0" applyFont="1" applyFill="1" applyBorder="1" applyAlignment="1">
      <alignment horizontal="center" vertical="center"/>
    </xf>
    <xf numFmtId="164" fontId="65" fillId="0" borderId="65" xfId="0" applyNumberFormat="1" applyFont="1" applyBorder="1" applyAlignment="1">
      <alignment horizontal="right"/>
    </xf>
    <xf numFmtId="0" fontId="67" fillId="0" borderId="67" xfId="0" applyFont="1" applyBorder="1" applyAlignment="1">
      <alignment horizontal="center" vertical="center"/>
    </xf>
    <xf numFmtId="166" fontId="69" fillId="37" borderId="69" xfId="0" applyNumberFormat="1" applyFont="1" applyFill="1" applyBorder="1" applyAlignment="1">
      <alignment horizontal="center" vertical="center"/>
    </xf>
    <xf numFmtId="164" fontId="71" fillId="38" borderId="71" xfId="0" applyNumberFormat="1" applyFont="1" applyFill="1" applyBorder="1" applyAlignment="1">
      <alignment horizontal="center" vertical="center"/>
    </xf>
    <xf numFmtId="164" fontId="76" fillId="0" borderId="76" xfId="0" applyNumberFormat="1" applyFont="1" applyBorder="1" applyAlignment="1">
      <alignment horizontal="center" vertical="center"/>
    </xf>
    <xf numFmtId="0" fontId="77" fillId="40" borderId="0" xfId="0" applyFont="1" applyFill="1" applyAlignment="1">
      <alignment wrapText="1"/>
    </xf>
    <xf numFmtId="0" fontId="78" fillId="41" borderId="77" xfId="0" applyFont="1" applyFill="1" applyBorder="1" applyAlignment="1">
      <alignment wrapText="1"/>
    </xf>
    <xf numFmtId="0" fontId="79" fillId="42" borderId="78" xfId="0" applyFont="1" applyFill="1" applyBorder="1"/>
    <xf numFmtId="0" fontId="81" fillId="43" borderId="80" xfId="0" applyFont="1" applyFill="1" applyBorder="1" applyAlignment="1">
      <alignment wrapText="1"/>
    </xf>
    <xf numFmtId="0" fontId="82" fillId="44" borderId="81" xfId="0" applyFont="1" applyFill="1" applyBorder="1" applyAlignment="1">
      <alignment horizontal="right" vertical="center" wrapText="1"/>
    </xf>
    <xf numFmtId="0" fontId="83" fillId="45" borderId="82" xfId="0" applyFont="1" applyFill="1" applyBorder="1" applyAlignment="1">
      <alignment wrapText="1"/>
    </xf>
    <xf numFmtId="0" fontId="84" fillId="46" borderId="83" xfId="0" applyFont="1" applyFill="1" applyBorder="1"/>
    <xf numFmtId="0" fontId="86" fillId="0" borderId="85" xfId="0" applyFont="1" applyBorder="1"/>
    <xf numFmtId="0" fontId="87" fillId="47" borderId="86" xfId="0" applyFont="1" applyFill="1" applyBorder="1" applyAlignment="1">
      <alignment wrapText="1"/>
    </xf>
    <xf numFmtId="164" fontId="88" fillId="0" borderId="87" xfId="0" applyNumberFormat="1" applyFont="1" applyBorder="1" applyAlignment="1">
      <alignment horizontal="center" vertical="center"/>
    </xf>
    <xf numFmtId="2" fontId="90" fillId="48" borderId="89" xfId="0" applyNumberFormat="1" applyFont="1" applyFill="1" applyBorder="1" applyAlignment="1">
      <alignment horizontal="right"/>
    </xf>
    <xf numFmtId="0" fontId="94" fillId="0" borderId="93" xfId="0" applyFont="1" applyBorder="1"/>
    <xf numFmtId="164" fontId="96" fillId="0" borderId="96" xfId="0" applyNumberFormat="1" applyFont="1" applyBorder="1" applyAlignment="1">
      <alignment horizontal="center" vertical="center"/>
    </xf>
    <xf numFmtId="0" fontId="97" fillId="0" borderId="0" xfId="0" applyFont="1"/>
    <xf numFmtId="0" fontId="99" fillId="0" borderId="98" xfId="0" applyFont="1" applyBorder="1" applyAlignment="1">
      <alignment wrapText="1"/>
    </xf>
    <xf numFmtId="0" fontId="102" fillId="0" borderId="101" xfId="0" applyFont="1" applyBorder="1" applyAlignment="1">
      <alignment horizontal="center" wrapText="1"/>
    </xf>
    <xf numFmtId="164" fontId="105" fillId="0" borderId="104" xfId="0" applyNumberFormat="1" applyFont="1" applyBorder="1" applyAlignment="1">
      <alignment horizontal="center" vertical="center"/>
    </xf>
    <xf numFmtId="164" fontId="106" fillId="0" borderId="0" xfId="0" applyNumberFormat="1" applyFont="1" applyAlignment="1">
      <alignment wrapText="1"/>
    </xf>
    <xf numFmtId="165" fontId="108" fillId="0" borderId="105" xfId="0" applyNumberFormat="1" applyFont="1" applyBorder="1"/>
    <xf numFmtId="0" fontId="109" fillId="53" borderId="106" xfId="0" applyFont="1" applyFill="1" applyBorder="1" applyAlignment="1">
      <alignment horizontal="center" vertical="center" wrapText="1"/>
    </xf>
    <xf numFmtId="0" fontId="110" fillId="54" borderId="107" xfId="0" applyFont="1" applyFill="1" applyBorder="1"/>
    <xf numFmtId="0" fontId="111" fillId="55" borderId="108" xfId="0" applyFont="1" applyFill="1" applyBorder="1"/>
    <xf numFmtId="2" fontId="112" fillId="56" borderId="109" xfId="0" applyNumberFormat="1" applyFont="1" applyFill="1" applyBorder="1" applyAlignment="1">
      <alignment horizontal="right"/>
    </xf>
    <xf numFmtId="164" fontId="114" fillId="0" borderId="111" xfId="0" applyNumberFormat="1" applyFont="1" applyBorder="1" applyAlignment="1">
      <alignment horizontal="center" vertical="center"/>
    </xf>
    <xf numFmtId="0" fontId="115" fillId="57" borderId="112" xfId="0" applyFont="1" applyFill="1" applyBorder="1"/>
    <xf numFmtId="0" fontId="118" fillId="0" borderId="115" xfId="0" applyFont="1" applyBorder="1" applyAlignment="1">
      <alignment wrapText="1"/>
    </xf>
    <xf numFmtId="9" fontId="119" fillId="0" borderId="116" xfId="0" applyNumberFormat="1" applyFont="1" applyBorder="1" applyAlignment="1">
      <alignment horizontal="center" vertical="center"/>
    </xf>
    <xf numFmtId="0" fontId="120" fillId="59" borderId="117" xfId="0" applyFont="1" applyFill="1" applyBorder="1"/>
    <xf numFmtId="0" fontId="121" fillId="60" borderId="118" xfId="0" applyFont="1" applyFill="1" applyBorder="1" applyAlignment="1">
      <alignment wrapText="1"/>
    </xf>
    <xf numFmtId="164" fontId="122" fillId="0" borderId="119" xfId="0" applyNumberFormat="1" applyFont="1" applyBorder="1" applyAlignment="1">
      <alignment horizontal="center" vertical="center"/>
    </xf>
    <xf numFmtId="0" fontId="125" fillId="61" borderId="122" xfId="0" applyFont="1" applyFill="1" applyBorder="1" applyAlignment="1">
      <alignment horizontal="center" wrapText="1"/>
    </xf>
    <xf numFmtId="2" fontId="129" fillId="63" borderId="126" xfId="0" applyNumberFormat="1" applyFont="1" applyFill="1" applyBorder="1" applyAlignment="1">
      <alignment horizontal="right"/>
    </xf>
    <xf numFmtId="0" fontId="130" fillId="0" borderId="127" xfId="0" applyFont="1" applyBorder="1" applyAlignment="1">
      <alignment wrapText="1"/>
    </xf>
    <xf numFmtId="0" fontId="133" fillId="66" borderId="130" xfId="0" applyFont="1" applyFill="1" applyBorder="1" applyAlignment="1">
      <alignment wrapText="1"/>
    </xf>
    <xf numFmtId="164" fontId="134" fillId="67" borderId="131" xfId="0" applyNumberFormat="1" applyFont="1" applyFill="1" applyBorder="1" applyAlignment="1">
      <alignment horizontal="center" vertical="center"/>
    </xf>
    <xf numFmtId="165" fontId="136" fillId="0" borderId="133" xfId="0" applyNumberFormat="1" applyFont="1" applyBorder="1"/>
    <xf numFmtId="0" fontId="139" fillId="0" borderId="136" xfId="0" applyFont="1" applyBorder="1" applyAlignment="1">
      <alignment wrapText="1"/>
    </xf>
    <xf numFmtId="0" fontId="141" fillId="0" borderId="138" xfId="0" applyFont="1" applyBorder="1" applyAlignment="1">
      <alignment wrapText="1"/>
    </xf>
    <xf numFmtId="164" fontId="142" fillId="0" borderId="139" xfId="0" applyNumberFormat="1" applyFont="1" applyBorder="1" applyAlignment="1">
      <alignment horizontal="center" vertical="center"/>
    </xf>
    <xf numFmtId="164" fontId="143" fillId="72" borderId="140" xfId="0" applyNumberFormat="1" applyFont="1" applyFill="1" applyBorder="1" applyAlignment="1">
      <alignment horizontal="center" vertical="center"/>
    </xf>
    <xf numFmtId="164" fontId="145" fillId="73" borderId="142" xfId="0" applyNumberFormat="1" applyFont="1" applyFill="1" applyBorder="1"/>
    <xf numFmtId="0" fontId="148" fillId="74" borderId="145" xfId="0" applyFont="1" applyFill="1" applyBorder="1"/>
    <xf numFmtId="9" fontId="149" fillId="0" borderId="146" xfId="0" applyNumberFormat="1" applyFont="1" applyBorder="1" applyAlignment="1">
      <alignment horizontal="center" vertical="center" wrapText="1"/>
    </xf>
    <xf numFmtId="0" fontId="153" fillId="75" borderId="150" xfId="0" applyFont="1" applyFill="1" applyBorder="1" applyAlignment="1">
      <alignment wrapText="1"/>
    </xf>
    <xf numFmtId="2" fontId="157" fillId="79" borderId="154" xfId="0" applyNumberFormat="1" applyFont="1" applyFill="1" applyBorder="1" applyAlignment="1">
      <alignment horizontal="right"/>
    </xf>
    <xf numFmtId="0" fontId="158" fillId="80" borderId="155" xfId="0" applyFont="1" applyFill="1" applyBorder="1" applyAlignment="1">
      <alignment horizontal="right" vertical="center" wrapText="1"/>
    </xf>
    <xf numFmtId="0" fontId="159" fillId="81" borderId="156" xfId="0" applyFont="1" applyFill="1" applyBorder="1"/>
    <xf numFmtId="0" fontId="163" fillId="83" borderId="160" xfId="0" applyFont="1" applyFill="1" applyBorder="1"/>
    <xf numFmtId="0" fontId="168" fillId="0" borderId="165" xfId="0" applyFont="1" applyBorder="1" applyAlignment="1">
      <alignment horizontal="center" vertical="center"/>
    </xf>
    <xf numFmtId="0" fontId="169" fillId="0" borderId="166" xfId="0" applyFont="1" applyBorder="1" applyAlignment="1">
      <alignment horizontal="center"/>
    </xf>
    <xf numFmtId="0" fontId="171" fillId="85" borderId="168" xfId="0" applyFont="1" applyFill="1" applyBorder="1"/>
    <xf numFmtId="0" fontId="174" fillId="0" borderId="171" xfId="0" applyFont="1" applyBorder="1" applyAlignment="1">
      <alignment horizontal="center" vertical="center"/>
    </xf>
    <xf numFmtId="0" fontId="175" fillId="87" borderId="172" xfId="0" applyFont="1" applyFill="1" applyBorder="1" applyAlignment="1">
      <alignment wrapText="1"/>
    </xf>
    <xf numFmtId="0" fontId="176" fillId="0" borderId="0" xfId="0" applyFont="1" applyAlignment="1">
      <alignment wrapText="1"/>
    </xf>
    <xf numFmtId="2" fontId="177" fillId="88" borderId="173" xfId="0" applyNumberFormat="1" applyFont="1" applyFill="1" applyBorder="1" applyAlignment="1">
      <alignment horizontal="right"/>
    </xf>
    <xf numFmtId="0" fontId="178" fillId="89" borderId="174" xfId="0" applyFont="1" applyFill="1" applyBorder="1"/>
    <xf numFmtId="165" fontId="179" fillId="90" borderId="175" xfId="0" applyNumberFormat="1" applyFont="1" applyFill="1" applyBorder="1" applyAlignment="1">
      <alignment wrapText="1"/>
    </xf>
    <xf numFmtId="0" fontId="180" fillId="91" borderId="176" xfId="0" applyFont="1" applyFill="1" applyBorder="1"/>
    <xf numFmtId="164" fontId="181" fillId="0" borderId="177" xfId="0" applyNumberFormat="1" applyFont="1" applyBorder="1" applyAlignment="1">
      <alignment horizontal="center" vertical="center"/>
    </xf>
    <xf numFmtId="0" fontId="182" fillId="92" borderId="178" xfId="0" applyFont="1" applyFill="1" applyBorder="1" applyAlignment="1">
      <alignment wrapText="1"/>
    </xf>
    <xf numFmtId="0" fontId="183" fillId="93" borderId="179" xfId="0" applyFont="1" applyFill="1" applyBorder="1"/>
    <xf numFmtId="0" fontId="184" fillId="94" borderId="180" xfId="0" applyFont="1" applyFill="1" applyBorder="1"/>
    <xf numFmtId="0" fontId="185" fillId="0" borderId="181" xfId="0" applyFont="1" applyBorder="1"/>
    <xf numFmtId="0" fontId="186" fillId="0" borderId="182" xfId="0" applyFont="1" applyBorder="1" applyAlignment="1">
      <alignment wrapText="1"/>
    </xf>
    <xf numFmtId="164" fontId="187" fillId="95" borderId="183" xfId="0" applyNumberFormat="1" applyFont="1" applyFill="1" applyBorder="1" applyAlignment="1">
      <alignment horizontal="center" vertical="center"/>
    </xf>
    <xf numFmtId="165" fontId="188" fillId="0" borderId="184" xfId="0" applyNumberFormat="1" applyFont="1" applyBorder="1"/>
    <xf numFmtId="164" fontId="190" fillId="96" borderId="186" xfId="0" applyNumberFormat="1" applyFont="1" applyFill="1" applyBorder="1" applyAlignment="1">
      <alignment horizontal="center" vertical="center"/>
    </xf>
    <xf numFmtId="164" fontId="191" fillId="0" borderId="187" xfId="0" applyNumberFormat="1" applyFont="1" applyBorder="1" applyAlignment="1">
      <alignment horizontal="right"/>
    </xf>
    <xf numFmtId="0" fontId="192" fillId="97" borderId="188" xfId="0" applyFont="1" applyFill="1" applyBorder="1"/>
    <xf numFmtId="164" fontId="194" fillId="99" borderId="190" xfId="0" applyNumberFormat="1" applyFont="1" applyFill="1" applyBorder="1" applyAlignment="1">
      <alignment horizontal="right"/>
    </xf>
    <xf numFmtId="0" fontId="195" fillId="0" borderId="191" xfId="0" applyFont="1" applyBorder="1" applyAlignment="1">
      <alignment horizontal="center" vertical="center"/>
    </xf>
    <xf numFmtId="0" fontId="197" fillId="0" borderId="193" xfId="0" applyFont="1" applyBorder="1" applyAlignment="1">
      <alignment wrapText="1"/>
    </xf>
    <xf numFmtId="0" fontId="198" fillId="0" borderId="194" xfId="0" applyFont="1" applyBorder="1" applyAlignment="1">
      <alignment wrapText="1"/>
    </xf>
    <xf numFmtId="0" fontId="199" fillId="0" borderId="195" xfId="0" applyFont="1" applyBorder="1" applyAlignment="1">
      <alignment wrapText="1"/>
    </xf>
    <xf numFmtId="164" fontId="202" fillId="0" borderId="198" xfId="0" applyNumberFormat="1" applyFont="1" applyBorder="1" applyAlignment="1">
      <alignment horizontal="center" vertical="center"/>
    </xf>
    <xf numFmtId="164" fontId="203" fillId="100" borderId="199" xfId="0" applyNumberFormat="1" applyFont="1" applyFill="1" applyBorder="1" applyAlignment="1">
      <alignment horizontal="center" vertical="center"/>
    </xf>
    <xf numFmtId="0" fontId="208" fillId="0" borderId="205" xfId="0" applyFont="1" applyBorder="1" applyAlignment="1">
      <alignment horizontal="right"/>
    </xf>
    <xf numFmtId="164" fontId="209" fillId="106" borderId="206" xfId="0" applyNumberFormat="1" applyFont="1" applyFill="1" applyBorder="1" applyAlignment="1">
      <alignment horizontal="right"/>
    </xf>
    <xf numFmtId="0" fontId="130" fillId="0" borderId="127" xfId="0" applyFont="1" applyBorder="1" applyAlignment="1">
      <alignment wrapText="1"/>
    </xf>
    <xf numFmtId="0" fontId="176" fillId="0" borderId="0" xfId="0" applyFont="1" applyAlignment="1">
      <alignment wrapText="1"/>
    </xf>
    <xf numFmtId="0" fontId="141" fillId="0" borderId="138" xfId="0" applyFont="1" applyBorder="1" applyAlignment="1">
      <alignment wrapText="1"/>
    </xf>
    <xf numFmtId="0" fontId="9" fillId="0" borderId="8" xfId="0" applyFont="1" applyBorder="1" applyAlignment="1">
      <alignment wrapText="1"/>
    </xf>
    <xf numFmtId="0" fontId="86" fillId="0" borderId="85" xfId="0" applyFont="1" applyBorder="1"/>
    <xf numFmtId="0" fontId="169" fillId="0" borderId="166" xfId="0" applyFont="1" applyBorder="1" applyAlignment="1">
      <alignment horizontal="center"/>
    </xf>
    <xf numFmtId="0" fontId="97" fillId="0" borderId="0" xfId="0" applyFont="1"/>
    <xf numFmtId="0" fontId="198" fillId="0" borderId="194" xfId="0" applyFont="1" applyBorder="1" applyAlignment="1">
      <alignment wrapText="1"/>
    </xf>
    <xf numFmtId="0" fontId="176" fillId="0" borderId="0" xfId="0" applyFont="1" applyAlignment="1">
      <alignment wrapText="1"/>
    </xf>
    <xf numFmtId="0" fontId="9" fillId="0" borderId="8" xfId="0" applyFont="1" applyBorder="1" applyAlignment="1">
      <alignment wrapText="1"/>
    </xf>
    <xf numFmtId="0" fontId="169" fillId="0" borderId="166" xfId="0" applyFont="1" applyBorder="1" applyAlignment="1">
      <alignment horizontal="center"/>
    </xf>
    <xf numFmtId="0" fontId="86" fillId="0" borderId="85" xfId="0" applyFont="1" applyBorder="1"/>
    <xf numFmtId="0" fontId="130" fillId="0" borderId="127" xfId="0" applyFont="1" applyBorder="1" applyAlignment="1">
      <alignment wrapText="1"/>
    </xf>
    <xf numFmtId="0" fontId="141" fillId="0" borderId="138" xfId="0" applyFont="1" applyBorder="1" applyAlignment="1">
      <alignment wrapText="1"/>
    </xf>
    <xf numFmtId="0" fontId="97" fillId="0" borderId="0" xfId="0" applyFont="1"/>
    <xf numFmtId="0" fontId="198" fillId="0" borderId="194" xfId="0" applyFont="1" applyBorder="1" applyAlignment="1">
      <alignment wrapText="1"/>
    </xf>
    <xf numFmtId="0" fontId="210" fillId="0" borderId="183" xfId="0" applyFont="1" applyBorder="1"/>
    <xf numFmtId="0" fontId="211" fillId="0" borderId="189" xfId="0" applyFont="1" applyBorder="1"/>
    <xf numFmtId="0" fontId="0" fillId="0" borderId="183" xfId="0" applyBorder="1"/>
    <xf numFmtId="0" fontId="211" fillId="0" borderId="183" xfId="0" applyFont="1" applyBorder="1" applyAlignment="1"/>
    <xf numFmtId="0" fontId="0" fillId="0" borderId="183" xfId="0" applyFont="1" applyBorder="1" applyAlignment="1"/>
    <xf numFmtId="0" fontId="211" fillId="0" borderId="147" xfId="0" applyFont="1" applyBorder="1" applyAlignment="1"/>
    <xf numFmtId="164" fontId="1" fillId="96" borderId="186" xfId="0" applyNumberFormat="1" applyFont="1" applyFill="1" applyBorder="1" applyAlignment="1">
      <alignment horizontal="center" vertical="center"/>
    </xf>
    <xf numFmtId="0" fontId="183" fillId="93" borderId="189" xfId="0" applyFont="1" applyFill="1" applyBorder="1"/>
    <xf numFmtId="164" fontId="52" fillId="29" borderId="190" xfId="0" applyNumberFormat="1" applyFont="1" applyFill="1" applyBorder="1" applyAlignment="1">
      <alignment horizontal="center" vertical="center"/>
    </xf>
    <xf numFmtId="164" fontId="71" fillId="38" borderId="189" xfId="0" applyNumberFormat="1" applyFont="1" applyFill="1" applyBorder="1" applyAlignment="1">
      <alignment horizontal="center" vertical="center"/>
    </xf>
    <xf numFmtId="0" fontId="182" fillId="92" borderId="189" xfId="0" applyFont="1" applyFill="1" applyBorder="1" applyAlignment="1">
      <alignment wrapText="1"/>
    </xf>
    <xf numFmtId="166" fontId="47" fillId="26" borderId="147" xfId="0" applyNumberFormat="1" applyFont="1" applyFill="1" applyBorder="1" applyAlignment="1">
      <alignment horizontal="center" vertical="center"/>
    </xf>
    <xf numFmtId="164" fontId="6" fillId="3" borderId="119" xfId="0" applyNumberFormat="1" applyFont="1" applyFill="1" applyBorder="1" applyAlignment="1">
      <alignment horizontal="center" vertical="center"/>
    </xf>
    <xf numFmtId="164" fontId="143" fillId="72" borderId="181" xfId="0" applyNumberFormat="1" applyFont="1" applyFill="1" applyBorder="1" applyAlignment="1">
      <alignment horizontal="center" vertical="center"/>
    </xf>
    <xf numFmtId="0" fontId="153" fillId="75" borderId="205" xfId="0" applyFont="1" applyFill="1" applyBorder="1" applyAlignment="1">
      <alignment wrapText="1"/>
    </xf>
    <xf numFmtId="0" fontId="84" fillId="46" borderId="190" xfId="0" applyFont="1" applyFill="1" applyBorder="1"/>
    <xf numFmtId="0" fontId="184" fillId="94" borderId="189" xfId="0" applyFont="1" applyFill="1" applyBorder="1"/>
    <xf numFmtId="0" fontId="55" fillId="31" borderId="181" xfId="0" applyFont="1" applyFill="1" applyBorder="1"/>
    <xf numFmtId="0" fontId="64" fillId="34" borderId="126" xfId="0" applyFont="1" applyFill="1" applyBorder="1" applyAlignment="1">
      <alignment horizontal="center" vertical="center"/>
    </xf>
    <xf numFmtId="2" fontId="112" fillId="56" borderId="181" xfId="0" applyNumberFormat="1" applyFont="1" applyFill="1" applyBorder="1" applyAlignment="1">
      <alignment horizontal="right"/>
    </xf>
    <xf numFmtId="2" fontId="29" fillId="13" borderId="126" xfId="0" applyNumberFormat="1" applyFont="1" applyFill="1" applyBorder="1" applyAlignment="1">
      <alignment horizontal="right"/>
    </xf>
    <xf numFmtId="0" fontId="82" fillId="44" borderId="126" xfId="0" applyFont="1" applyFill="1" applyBorder="1" applyAlignment="1">
      <alignment horizontal="right" vertical="center" wrapText="1"/>
    </xf>
    <xf numFmtId="164" fontId="1" fillId="38" borderId="71" xfId="0" applyNumberFormat="1" applyFont="1" applyFill="1" applyBorder="1" applyAlignment="1">
      <alignment horizontal="center" vertical="center"/>
    </xf>
    <xf numFmtId="164" fontId="1" fillId="38" borderId="189" xfId="0" applyNumberFormat="1" applyFont="1" applyFill="1" applyBorder="1" applyAlignment="1">
      <alignment horizontal="center" vertical="center"/>
    </xf>
    <xf numFmtId="0" fontId="212" fillId="0" borderId="183" xfId="0" applyFont="1" applyBorder="1"/>
    <xf numFmtId="0" fontId="213" fillId="0" borderId="183" xfId="0" applyFont="1" applyBorder="1"/>
    <xf numFmtId="0" fontId="214" fillId="0" borderId="183" xfId="0" applyFont="1" applyBorder="1"/>
    <xf numFmtId="0" fontId="215" fillId="0" borderId="147" xfId="0" applyFont="1" applyBorder="1" applyAlignment="1"/>
    <xf numFmtId="0" fontId="217" fillId="0" borderId="147" xfId="0" applyFont="1" applyBorder="1" applyAlignment="1"/>
    <xf numFmtId="164" fontId="216" fillId="72" borderId="140" xfId="0" applyNumberFormat="1" applyFont="1" applyFill="1" applyBorder="1" applyAlignment="1">
      <alignment horizontal="center" vertical="center"/>
    </xf>
    <xf numFmtId="0" fontId="215" fillId="0" borderId="189" xfId="0" applyFont="1" applyBorder="1"/>
    <xf numFmtId="0" fontId="215" fillId="0" borderId="183" xfId="0" applyFont="1" applyBorder="1" applyAlignment="1"/>
    <xf numFmtId="164" fontId="216" fillId="72" borderId="181" xfId="0" applyNumberFormat="1" applyFont="1" applyFill="1" applyBorder="1" applyAlignment="1">
      <alignment horizontal="center" vertical="center"/>
    </xf>
    <xf numFmtId="164" fontId="216" fillId="100" borderId="199" xfId="0" applyNumberFormat="1" applyFont="1" applyFill="1" applyBorder="1" applyAlignment="1">
      <alignment horizontal="center" vertical="center"/>
    </xf>
    <xf numFmtId="0" fontId="218" fillId="0" borderId="183" xfId="0" applyFont="1" applyBorder="1" applyAlignment="1"/>
    <xf numFmtId="164" fontId="219" fillId="72" borderId="140" xfId="0" applyNumberFormat="1" applyFont="1" applyFill="1" applyBorder="1" applyAlignment="1">
      <alignment horizontal="center" vertical="center"/>
    </xf>
    <xf numFmtId="164" fontId="220" fillId="38" borderId="71" xfId="0" applyNumberFormat="1" applyFont="1" applyFill="1" applyBorder="1" applyAlignment="1">
      <alignment horizontal="center" vertical="center"/>
    </xf>
    <xf numFmtId="164" fontId="219" fillId="38" borderId="71" xfId="0" applyNumberFormat="1" applyFont="1" applyFill="1" applyBorder="1" applyAlignment="1">
      <alignment horizontal="center" vertical="center"/>
    </xf>
    <xf numFmtId="164" fontId="219" fillId="29" borderId="52" xfId="0" applyNumberFormat="1" applyFont="1" applyFill="1" applyBorder="1" applyAlignment="1">
      <alignment horizontal="center" vertical="center"/>
    </xf>
    <xf numFmtId="0" fontId="217" fillId="0" borderId="183" xfId="0" applyFont="1" applyBorder="1" applyAlignment="1"/>
    <xf numFmtId="164" fontId="222" fillId="72" borderId="140" xfId="0" applyNumberFormat="1" applyFont="1" applyFill="1" applyBorder="1" applyAlignment="1">
      <alignment horizontal="center" vertical="center"/>
    </xf>
    <xf numFmtId="164" fontId="223" fillId="72" borderId="140" xfId="0" applyNumberFormat="1" applyFont="1" applyFill="1" applyBorder="1" applyAlignment="1">
      <alignment horizontal="center" vertical="center"/>
    </xf>
    <xf numFmtId="0" fontId="224" fillId="0" borderId="183" xfId="0" applyFont="1" applyBorder="1"/>
    <xf numFmtId="164" fontId="216" fillId="38" borderId="71" xfId="0" applyNumberFormat="1" applyFont="1" applyFill="1" applyBorder="1" applyAlignment="1">
      <alignment horizontal="center" vertical="center"/>
    </xf>
    <xf numFmtId="164" fontId="28" fillId="12" borderId="207" xfId="0" applyNumberFormat="1" applyFont="1" applyFill="1" applyBorder="1" applyAlignment="1">
      <alignment horizontal="center" vertical="center"/>
    </xf>
    <xf numFmtId="164" fontId="190" fillId="96" borderId="9" xfId="0" applyNumberFormat="1" applyFont="1" applyFill="1" applyBorder="1" applyAlignment="1">
      <alignment horizontal="center" vertical="center"/>
    </xf>
    <xf numFmtId="166" fontId="69" fillId="37" borderId="201" xfId="0" applyNumberFormat="1" applyFont="1" applyFill="1" applyBorder="1" applyAlignment="1">
      <alignment horizontal="center" vertical="center"/>
    </xf>
    <xf numFmtId="164" fontId="134" fillId="67" borderId="127" xfId="0" applyNumberFormat="1" applyFont="1" applyFill="1" applyBorder="1" applyAlignment="1">
      <alignment horizontal="center" vertical="center"/>
    </xf>
    <xf numFmtId="164" fontId="30" fillId="14" borderId="208" xfId="0" applyNumberFormat="1" applyFont="1" applyFill="1" applyBorder="1" applyAlignment="1">
      <alignment horizontal="center" vertical="center"/>
    </xf>
    <xf numFmtId="164" fontId="203" fillId="100" borderId="209" xfId="0" applyNumberFormat="1" applyFont="1" applyFill="1" applyBorder="1" applyAlignment="1">
      <alignment horizontal="center" vertical="center"/>
    </xf>
    <xf numFmtId="0" fontId="148" fillId="74" borderId="207" xfId="0" applyFont="1" applyFill="1" applyBorder="1"/>
    <xf numFmtId="0" fontId="192" fillId="97" borderId="9" xfId="0" applyFont="1" applyFill="1" applyBorder="1"/>
    <xf numFmtId="0" fontId="111" fillId="55" borderId="209" xfId="0" applyFont="1" applyFill="1" applyBorder="1"/>
    <xf numFmtId="164" fontId="209" fillId="106" borderId="207" xfId="0" applyNumberFormat="1" applyFont="1" applyFill="1" applyBorder="1" applyAlignment="1">
      <alignment horizontal="right"/>
    </xf>
    <xf numFmtId="2" fontId="157" fillId="79" borderId="209" xfId="0" applyNumberFormat="1" applyFont="1" applyFill="1" applyBorder="1" applyAlignment="1">
      <alignment horizontal="right"/>
    </xf>
    <xf numFmtId="2" fontId="35" fillId="18" borderId="210" xfId="0" applyNumberFormat="1" applyFont="1" applyFill="1" applyBorder="1" applyAlignment="1">
      <alignment horizontal="right"/>
    </xf>
    <xf numFmtId="2" fontId="90" fillId="48" borderId="210" xfId="0" applyNumberFormat="1" applyFont="1" applyFill="1" applyBorder="1" applyAlignment="1">
      <alignment horizontal="right"/>
    </xf>
    <xf numFmtId="0" fontId="158" fillId="80" borderId="210" xfId="0" applyFont="1" applyFill="1" applyBorder="1" applyAlignment="1">
      <alignment horizontal="right" vertical="center" wrapText="1"/>
    </xf>
    <xf numFmtId="0" fontId="217" fillId="0" borderId="189" xfId="0" applyFont="1" applyBorder="1"/>
    <xf numFmtId="0" fontId="97" fillId="0" borderId="0" xfId="0" applyFont="1"/>
    <xf numFmtId="0" fontId="176" fillId="0" borderId="0" xfId="0" applyFont="1" applyAlignment="1">
      <alignment wrapText="1"/>
    </xf>
    <xf numFmtId="0" fontId="1" fillId="68" borderId="132" xfId="0" applyFont="1" applyFill="1" applyBorder="1" applyAlignment="1">
      <alignment horizontal="right"/>
    </xf>
    <xf numFmtId="0" fontId="107" fillId="0" borderId="0" xfId="0" applyFont="1" applyAlignment="1">
      <alignment wrapText="1"/>
    </xf>
    <xf numFmtId="0" fontId="135" fillId="68" borderId="132" xfId="0" applyFont="1" applyFill="1" applyBorder="1" applyAlignment="1">
      <alignment horizontal="right"/>
    </xf>
    <xf numFmtId="0" fontId="1" fillId="51" borderId="94" xfId="0" applyFont="1" applyFill="1" applyBorder="1" applyAlignment="1">
      <alignment horizontal="right"/>
    </xf>
    <xf numFmtId="0" fontId="18" fillId="0" borderId="17" xfId="0" applyFont="1" applyBorder="1" applyAlignment="1">
      <alignment wrapText="1"/>
    </xf>
    <xf numFmtId="0" fontId="75" fillId="39" borderId="75" xfId="0" applyFont="1" applyFill="1" applyBorder="1" applyAlignment="1">
      <alignment horizontal="right"/>
    </xf>
    <xf numFmtId="0" fontId="33" fillId="17" borderId="32" xfId="0" applyFont="1" applyFill="1" applyBorder="1" applyAlignment="1">
      <alignment horizontal="right"/>
    </xf>
    <xf numFmtId="0" fontId="173" fillId="86" borderId="170" xfId="0" applyFont="1" applyFill="1" applyBorder="1" applyAlignment="1">
      <alignment horizontal="right" wrapText="1"/>
    </xf>
    <xf numFmtId="0" fontId="206" fillId="104" borderId="203" xfId="0" applyFont="1" applyFill="1" applyBorder="1" applyAlignment="1">
      <alignment horizontal="right" wrapText="1"/>
    </xf>
    <xf numFmtId="0" fontId="19" fillId="0" borderId="18" xfId="0" applyFont="1" applyBorder="1" applyAlignment="1">
      <alignment horizontal="right"/>
    </xf>
    <xf numFmtId="0" fontId="130" fillId="0" borderId="127" xfId="0" applyFont="1" applyBorder="1" applyAlignment="1">
      <alignment wrapText="1"/>
    </xf>
    <xf numFmtId="0" fontId="7" fillId="22" borderId="39" xfId="0" applyFont="1" applyFill="1" applyBorder="1" applyAlignment="1">
      <alignment horizontal="right"/>
    </xf>
    <xf numFmtId="0" fontId="161" fillId="0" borderId="158" xfId="0" applyFont="1" applyBorder="1" applyAlignment="1">
      <alignment wrapText="1"/>
    </xf>
    <xf numFmtId="0" fontId="45" fillId="0" borderId="45" xfId="0" applyFont="1" applyBorder="1" applyAlignment="1">
      <alignment horizontal="center" vertical="center"/>
    </xf>
    <xf numFmtId="0" fontId="165" fillId="0" borderId="162" xfId="0" applyFont="1" applyBorder="1" applyAlignment="1">
      <alignment horizontal="center" vertical="center"/>
    </xf>
    <xf numFmtId="0" fontId="80" fillId="0" borderId="79" xfId="0" applyFont="1" applyBorder="1" applyAlignment="1">
      <alignment wrapText="1"/>
    </xf>
    <xf numFmtId="0" fontId="146" fillId="0" borderId="143" xfId="0" applyFont="1" applyBorder="1" applyAlignment="1">
      <alignment horizontal="center" vertical="center"/>
    </xf>
    <xf numFmtId="0" fontId="11" fillId="0" borderId="10" xfId="0" applyFont="1" applyBorder="1" applyAlignment="1">
      <alignment horizontal="center" vertical="center"/>
    </xf>
    <xf numFmtId="0" fontId="85" fillId="0" borderId="84" xfId="0" applyFont="1" applyBorder="1" applyAlignment="1">
      <alignment horizontal="center" vertical="center"/>
    </xf>
    <xf numFmtId="0" fontId="95" fillId="0" borderId="95" xfId="0" applyFont="1" applyBorder="1" applyAlignment="1">
      <alignment horizontal="center" vertical="center"/>
    </xf>
    <xf numFmtId="0" fontId="101" fillId="0" borderId="100" xfId="0" applyFont="1" applyBorder="1" applyAlignment="1">
      <alignment wrapText="1"/>
    </xf>
    <xf numFmtId="0" fontId="147" fillId="0" borderId="144" xfId="0" applyFont="1" applyBorder="1" applyAlignment="1">
      <alignment horizontal="center" vertical="center"/>
    </xf>
    <xf numFmtId="0" fontId="141" fillId="0" borderId="138" xfId="0" applyFont="1" applyBorder="1" applyAlignment="1">
      <alignment wrapText="1"/>
    </xf>
    <xf numFmtId="0" fontId="37" fillId="0" borderId="36" xfId="0" applyFont="1" applyBorder="1" applyAlignment="1">
      <alignment wrapText="1"/>
    </xf>
    <xf numFmtId="0" fontId="49" fillId="0" borderId="49" xfId="0" applyFont="1" applyBorder="1" applyAlignment="1">
      <alignment horizontal="center" vertical="center" wrapText="1"/>
    </xf>
    <xf numFmtId="0" fontId="61" fillId="0" borderId="61" xfId="0" applyFont="1" applyBorder="1" applyAlignment="1">
      <alignment wrapText="1"/>
    </xf>
    <xf numFmtId="0" fontId="150" fillId="0" borderId="147" xfId="0" applyFont="1" applyBorder="1" applyAlignment="1">
      <alignment horizontal="center" vertical="center"/>
    </xf>
    <xf numFmtId="0" fontId="89" fillId="0" borderId="88" xfId="0" applyFont="1" applyBorder="1" applyAlignment="1">
      <alignment horizontal="center" vertical="center"/>
    </xf>
    <xf numFmtId="0" fontId="9" fillId="0" borderId="8" xfId="0" applyFont="1" applyBorder="1" applyAlignment="1">
      <alignment wrapText="1"/>
    </xf>
    <xf numFmtId="0" fontId="172" fillId="0" borderId="169" xfId="0" applyFont="1" applyBorder="1" applyAlignment="1">
      <alignment wrapText="1"/>
    </xf>
    <xf numFmtId="0" fontId="91" fillId="0" borderId="90" xfId="0" applyFont="1" applyBorder="1" applyAlignment="1">
      <alignment horizontal="center" vertical="center" wrapText="1"/>
    </xf>
    <xf numFmtId="0" fontId="152" fillId="0" borderId="149" xfId="0" applyFont="1" applyBorder="1" applyAlignment="1">
      <alignment horizontal="center" vertical="center"/>
    </xf>
    <xf numFmtId="0" fontId="201" fillId="0" borderId="197" xfId="0" applyFont="1" applyBorder="1" applyAlignment="1">
      <alignment vertical="center" wrapText="1"/>
    </xf>
    <xf numFmtId="0" fontId="63" fillId="0" borderId="63" xfId="0" applyFont="1" applyBorder="1" applyAlignment="1">
      <alignment horizontal="center" vertical="center"/>
    </xf>
    <xf numFmtId="0" fontId="200" fillId="0" borderId="196" xfId="0" applyFont="1" applyBorder="1" applyAlignment="1">
      <alignment wrapText="1"/>
    </xf>
    <xf numFmtId="0" fontId="117" fillId="58" borderId="114" xfId="0" applyFont="1" applyFill="1" applyBorder="1" applyAlignment="1">
      <alignment horizontal="center" vertical="center" wrapText="1"/>
    </xf>
    <xf numFmtId="0" fontId="140" fillId="71" borderId="137" xfId="0" applyFont="1" applyFill="1" applyBorder="1" applyAlignment="1">
      <alignment horizontal="center" vertical="center" wrapText="1"/>
    </xf>
    <xf numFmtId="0" fontId="151" fillId="0" borderId="148" xfId="0" applyFont="1" applyBorder="1" applyAlignment="1">
      <alignment horizontal="center" vertical="center"/>
    </xf>
    <xf numFmtId="0" fontId="41" fillId="0" borderId="41" xfId="0" applyFont="1" applyBorder="1" applyAlignment="1">
      <alignment wrapText="1"/>
    </xf>
    <xf numFmtId="0" fontId="144" fillId="0" borderId="141" xfId="0" applyFont="1" applyBorder="1" applyAlignment="1">
      <alignment horizontal="center" vertical="center" wrapText="1"/>
    </xf>
    <xf numFmtId="0" fontId="166" fillId="0" borderId="163" xfId="0" applyFont="1" applyBorder="1" applyAlignment="1">
      <alignment horizontal="center" vertical="center" wrapText="1"/>
    </xf>
    <xf numFmtId="0" fontId="59" fillId="0" borderId="59" xfId="0" applyFont="1" applyBorder="1" applyAlignment="1">
      <alignment horizontal="center" vertical="center"/>
    </xf>
    <xf numFmtId="0" fontId="160" fillId="82" borderId="157" xfId="0" applyFont="1" applyFill="1" applyBorder="1" applyAlignment="1">
      <alignment horizontal="center" vertical="center" wrapText="1"/>
    </xf>
    <xf numFmtId="0" fontId="127" fillId="0" borderId="124" xfId="0" applyFont="1" applyBorder="1" applyAlignment="1">
      <alignment wrapText="1"/>
    </xf>
    <xf numFmtId="0" fontId="34" fillId="0" borderId="33" xfId="0" applyFont="1" applyBorder="1" applyAlignment="1">
      <alignment wrapText="1"/>
    </xf>
    <xf numFmtId="9" fontId="205" fillId="103" borderId="202" xfId="0" applyNumberFormat="1" applyFont="1" applyFill="1" applyBorder="1" applyAlignment="1">
      <alignment horizontal="center" vertical="center" wrapText="1"/>
    </xf>
    <xf numFmtId="0" fontId="21" fillId="0" borderId="20" xfId="0" applyFont="1" applyBorder="1" applyAlignment="1">
      <alignment wrapText="1"/>
    </xf>
    <xf numFmtId="0" fontId="5" fillId="0" borderId="5" xfId="0" applyFont="1" applyBorder="1" applyAlignment="1">
      <alignment wrapText="1"/>
    </xf>
    <xf numFmtId="0" fontId="155" fillId="77" borderId="152" xfId="0" applyFont="1" applyFill="1" applyBorder="1" applyAlignment="1">
      <alignment horizontal="center" vertical="center" wrapText="1"/>
    </xf>
    <xf numFmtId="0" fontId="4" fillId="0" borderId="4" xfId="0" applyFont="1" applyBorder="1" applyAlignment="1">
      <alignment wrapText="1"/>
    </xf>
    <xf numFmtId="0" fontId="196" fillId="0" borderId="192" xfId="0" applyFont="1" applyBorder="1" applyAlignment="1">
      <alignment wrapText="1"/>
    </xf>
    <xf numFmtId="9" fontId="156" fillId="78" borderId="153" xfId="0" applyNumberFormat="1" applyFont="1" applyFill="1" applyBorder="1" applyAlignment="1">
      <alignment horizontal="center" vertical="center" wrapText="1"/>
    </xf>
    <xf numFmtId="0" fontId="72" fillId="0" borderId="72" xfId="0" applyFont="1" applyBorder="1" applyAlignment="1">
      <alignment wrapText="1"/>
    </xf>
    <xf numFmtId="0" fontId="167" fillId="0" borderId="164" xfId="0" applyFont="1" applyBorder="1" applyAlignment="1">
      <alignment wrapText="1"/>
    </xf>
    <xf numFmtId="0" fontId="126" fillId="62" borderId="123" xfId="0" applyFont="1" applyFill="1" applyBorder="1" applyAlignment="1">
      <alignment horizontal="center" vertical="center" wrapText="1"/>
    </xf>
    <xf numFmtId="0" fontId="56" fillId="0" borderId="56" xfId="0" applyFont="1" applyBorder="1" applyAlignment="1">
      <alignment wrapText="1"/>
    </xf>
    <xf numFmtId="9" fontId="100" fillId="52" borderId="99" xfId="0" applyNumberFormat="1" applyFont="1" applyFill="1" applyBorder="1" applyAlignment="1">
      <alignment horizontal="center" vertical="center" wrapText="1"/>
    </xf>
    <xf numFmtId="0" fontId="116" fillId="0" borderId="113" xfId="0" applyFont="1" applyBorder="1" applyAlignment="1">
      <alignment wrapText="1"/>
    </xf>
    <xf numFmtId="0" fontId="98" fillId="0" borderId="97" xfId="0" applyFont="1" applyBorder="1" applyAlignment="1">
      <alignment wrapText="1"/>
    </xf>
    <xf numFmtId="0" fontId="7" fillId="0" borderId="0" xfId="0" applyFont="1"/>
    <xf numFmtId="9" fontId="138" fillId="70" borderId="135" xfId="0" applyNumberFormat="1" applyFont="1" applyFill="1" applyBorder="1" applyAlignment="1">
      <alignment horizontal="center" vertical="center" wrapText="1"/>
    </xf>
    <xf numFmtId="9" fontId="207" fillId="105" borderId="204" xfId="0" applyNumberFormat="1" applyFont="1" applyFill="1" applyBorder="1" applyAlignment="1">
      <alignment horizontal="center" vertical="center" wrapText="1"/>
    </xf>
    <xf numFmtId="9" fontId="15" fillId="6" borderId="14" xfId="0" applyNumberFormat="1" applyFont="1" applyFill="1" applyBorder="1" applyAlignment="1">
      <alignment horizontal="center" vertical="center" wrapText="1"/>
    </xf>
    <xf numFmtId="0" fontId="204" fillId="101" borderId="200"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31" fillId="15" borderId="30" xfId="0" applyFont="1" applyFill="1" applyBorder="1" applyAlignment="1">
      <alignment horizontal="center" vertical="center" wrapText="1"/>
    </xf>
    <xf numFmtId="0" fontId="124" fillId="0" borderId="121" xfId="0" applyFont="1" applyBorder="1"/>
    <xf numFmtId="0" fontId="103" fillId="0" borderId="102" xfId="0" applyFont="1" applyBorder="1" applyAlignment="1">
      <alignment wrapText="1"/>
    </xf>
    <xf numFmtId="0" fontId="113" fillId="0" borderId="110" xfId="0" applyFont="1" applyBorder="1" applyAlignment="1">
      <alignment horizontal="left"/>
    </xf>
    <xf numFmtId="0" fontId="2" fillId="0" borderId="2" xfId="0" applyFont="1" applyBorder="1"/>
    <xf numFmtId="0" fontId="10" fillId="0" borderId="9" xfId="0" applyFont="1" applyBorder="1" applyAlignment="1">
      <alignment wrapText="1"/>
    </xf>
    <xf numFmtId="0" fontId="86" fillId="0" borderId="85" xfId="0" applyFont="1" applyBorder="1"/>
    <xf numFmtId="0" fontId="193" fillId="98" borderId="189" xfId="0" applyFont="1" applyFill="1" applyBorder="1" applyAlignment="1">
      <alignment horizontal="center"/>
    </xf>
    <xf numFmtId="0" fontId="20" fillId="8" borderId="19" xfId="0" applyFont="1" applyFill="1" applyBorder="1" applyAlignment="1">
      <alignment wrapText="1"/>
    </xf>
    <xf numFmtId="0" fontId="70" fillId="0" borderId="70" xfId="0" applyFont="1" applyBorder="1" applyAlignment="1">
      <alignment wrapText="1"/>
    </xf>
    <xf numFmtId="0" fontId="46" fillId="25" borderId="46" xfId="0" applyFont="1" applyFill="1" applyBorder="1" applyAlignment="1">
      <alignment horizontal="center"/>
    </xf>
    <xf numFmtId="0" fontId="13" fillId="4" borderId="12" xfId="0" applyFont="1" applyFill="1" applyBorder="1" applyAlignment="1">
      <alignment horizontal="center"/>
    </xf>
    <xf numFmtId="0" fontId="132" fillId="65" borderId="129" xfId="0" applyFont="1" applyFill="1" applyBorder="1" applyAlignment="1">
      <alignment horizontal="center"/>
    </xf>
    <xf numFmtId="0" fontId="169" fillId="0" borderId="166" xfId="0" applyFont="1" applyBorder="1" applyAlignment="1">
      <alignment horizontal="center"/>
    </xf>
    <xf numFmtId="0" fontId="154" fillId="76" borderId="151" xfId="0" applyFont="1" applyFill="1" applyBorder="1" applyAlignment="1">
      <alignment horizontal="center"/>
    </xf>
    <xf numFmtId="0" fontId="26" fillId="0" borderId="25" xfId="0" applyFont="1" applyBorder="1"/>
    <xf numFmtId="0" fontId="170" fillId="84" borderId="167" xfId="0" applyFont="1" applyFill="1" applyBorder="1" applyAlignment="1">
      <alignment horizontal="center"/>
    </xf>
    <xf numFmtId="0" fontId="93" fillId="50" borderId="92" xfId="0" applyFont="1" applyFill="1" applyBorder="1" applyAlignment="1">
      <alignment horizontal="center"/>
    </xf>
    <xf numFmtId="0" fontId="221" fillId="0" borderId="0" xfId="0" applyFont="1"/>
    <xf numFmtId="0" fontId="73" fillId="0" borderId="73" xfId="0" applyFont="1" applyBorder="1" applyAlignment="1">
      <alignment horizontal="left"/>
    </xf>
    <xf numFmtId="0" fontId="189" fillId="0" borderId="185" xfId="0" applyFont="1" applyBorder="1" applyAlignment="1">
      <alignment horizontal="left"/>
    </xf>
    <xf numFmtId="0" fontId="53" fillId="30" borderId="53" xfId="0" applyFont="1" applyFill="1" applyBorder="1" applyAlignment="1">
      <alignment horizontal="left"/>
    </xf>
    <xf numFmtId="0" fontId="123" fillId="0" borderId="120" xfId="0" applyFont="1" applyBorder="1" applyAlignment="1">
      <alignment horizontal="center" vertical="center" wrapText="1"/>
    </xf>
    <xf numFmtId="0" fontId="164" fillId="0" borderId="161" xfId="0" applyFont="1" applyBorder="1" applyAlignment="1">
      <alignment horizontal="center" vertical="center" wrapText="1"/>
    </xf>
    <xf numFmtId="0" fontId="128" fillId="0" borderId="125" xfId="0" applyFont="1" applyBorder="1" applyAlignment="1">
      <alignment horizontal="center" vertical="center" wrapText="1"/>
    </xf>
    <xf numFmtId="0" fontId="92" fillId="49" borderId="91" xfId="0" applyFont="1" applyFill="1" applyBorder="1" applyAlignment="1">
      <alignment horizontal="left"/>
    </xf>
    <xf numFmtId="0" fontId="68" fillId="36" borderId="68" xfId="0" applyFont="1" applyFill="1" applyBorder="1" applyAlignment="1">
      <alignment horizontal="left"/>
    </xf>
    <xf numFmtId="0" fontId="131" fillId="64" borderId="128" xfId="0" applyFont="1" applyFill="1" applyBorder="1" applyAlignment="1">
      <alignment horizontal="left"/>
    </xf>
    <xf numFmtId="0" fontId="198" fillId="0" borderId="194" xfId="0" applyFont="1" applyBorder="1" applyAlignment="1">
      <alignment wrapText="1"/>
    </xf>
    <xf numFmtId="0" fontId="74" fillId="0" borderId="74" xfId="0" applyFont="1" applyBorder="1" applyAlignment="1">
      <alignment horizontal="center" vertical="center"/>
    </xf>
    <xf numFmtId="0" fontId="0" fillId="69" borderId="134" xfId="0" applyFont="1" applyFill="1" applyBorder="1" applyAlignment="1">
      <alignment horizontal="center" vertical="center" wrapText="1"/>
    </xf>
    <xf numFmtId="0" fontId="27" fillId="11" borderId="26" xfId="0" applyFont="1" applyFill="1" applyBorder="1" applyAlignment="1">
      <alignment horizontal="center" vertical="center" wrapText="1"/>
    </xf>
    <xf numFmtId="0" fontId="66" fillId="35" borderId="66" xfId="0" applyFont="1" applyFill="1" applyBorder="1" applyAlignment="1">
      <alignment horizontal="center" vertical="center" wrapText="1"/>
    </xf>
    <xf numFmtId="0" fontId="137" fillId="69" borderId="134" xfId="0" applyFont="1" applyFill="1" applyBorder="1" applyAlignment="1">
      <alignment horizontal="center" vertical="center" wrapText="1"/>
    </xf>
    <xf numFmtId="0" fontId="0" fillId="0" borderId="159" xfId="0" applyFont="1" applyBorder="1" applyAlignment="1">
      <alignment horizontal="center" vertical="center" wrapText="1"/>
    </xf>
    <xf numFmtId="0" fontId="162" fillId="0" borderId="159" xfId="0" applyFont="1" applyBorder="1" applyAlignment="1">
      <alignment horizontal="center" vertical="center" wrapText="1"/>
    </xf>
    <xf numFmtId="0" fontId="1" fillId="102" borderId="201" xfId="0" applyFont="1" applyFill="1" applyBorder="1" applyAlignment="1">
      <alignment horizontal="right"/>
    </xf>
    <xf numFmtId="0" fontId="104" fillId="0" borderId="103" xfId="0" applyFont="1" applyBorder="1" applyAlignment="1">
      <alignment wrapText="1"/>
    </xf>
  </cellXfs>
  <cellStyles count="1">
    <cellStyle name="Normal" xfId="0" builtinId="0"/>
  </cellStyles>
  <dxfs count="71">
    <dxf>
      <fill>
        <patternFill patternType="solid">
          <bgColor rgb="FFFF0000"/>
        </patternFill>
      </fill>
    </dxf>
    <dxf>
      <fill>
        <patternFill patternType="solid">
          <bgColor rgb="FFE06666"/>
        </patternFill>
      </fill>
    </dxf>
    <dxf>
      <fill>
        <patternFill patternType="solid">
          <bgColor rgb="FFFFFF00"/>
        </patternFill>
      </fill>
    </dxf>
    <dxf>
      <fill>
        <patternFill patternType="solid">
          <bgColor rgb="FFFF0000"/>
        </patternFill>
      </fill>
    </dxf>
    <dxf>
      <font>
        <color rgb="FF00B050"/>
      </font>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
      <font>
        <color rgb="FF00B050"/>
      </font>
    </dxf>
    <dxf>
      <font>
        <color rgb="FF7030A0"/>
      </font>
    </dxf>
    <dxf>
      <font>
        <color rgb="FFFF0000"/>
      </font>
    </dxf>
    <dxf>
      <fill>
        <patternFill patternType="solid">
          <bgColor rgb="FFFF0000"/>
        </patternFill>
      </fill>
    </dxf>
    <dxf>
      <fill>
        <patternFill patternType="solid">
          <bgColor rgb="FFFFFF99"/>
        </patternFill>
      </fill>
    </dxf>
    <dxf>
      <fill>
        <patternFill patternType="solid">
          <bgColor rgb="FFCCFFCC"/>
        </patternFill>
      </fill>
    </dxf>
    <dxf>
      <fill>
        <patternFill patternType="solid">
          <bgColor rgb="FFFF0000"/>
        </patternFill>
      </fill>
    </dxf>
    <dxf>
      <fill>
        <patternFill patternType="solid">
          <bgColor rgb="FFFFFF99"/>
        </patternFill>
      </fill>
    </dxf>
    <dxf>
      <fill>
        <patternFill patternType="solid">
          <bgColor rgb="FFCCFFCC"/>
        </patternFill>
      </fill>
    </dxf>
    <dxf>
      <font>
        <color rgb="FF00B050"/>
      </font>
    </dxf>
    <dxf>
      <font>
        <color rgb="FFFF0000"/>
      </font>
    </dxf>
    <dxf>
      <fill>
        <patternFill patternType="solid">
          <bgColor rgb="FFFF0000"/>
        </patternFill>
      </fill>
    </dxf>
    <dxf>
      <fill>
        <patternFill patternType="solid">
          <bgColor rgb="FF66FF66"/>
        </patternFill>
      </fill>
    </dxf>
    <dxf>
      <font>
        <color rgb="FF00B050"/>
      </font>
    </dxf>
    <dxf>
      <font>
        <color rgb="FF7030A0"/>
      </font>
    </dxf>
    <dxf>
      <font>
        <color rgb="FFFF0000"/>
      </font>
    </dxf>
    <dxf>
      <fill>
        <patternFill patternType="solid">
          <bgColor rgb="FFFF0000"/>
        </patternFill>
      </fill>
    </dxf>
    <dxf>
      <fill>
        <patternFill patternType="solid">
          <bgColor rgb="FFFFFF99"/>
        </patternFill>
      </fill>
    </dxf>
    <dxf>
      <fill>
        <patternFill patternType="solid">
          <bgColor rgb="FFCCFFCC"/>
        </patternFill>
      </fill>
    </dxf>
    <dxf>
      <fill>
        <patternFill patternType="solid">
          <bgColor rgb="FFFF0000"/>
        </patternFill>
      </fill>
    </dxf>
    <dxf>
      <fill>
        <patternFill patternType="solid">
          <bgColor rgb="FFFFFF99"/>
        </patternFill>
      </fill>
    </dxf>
    <dxf>
      <fill>
        <patternFill patternType="solid">
          <bgColor rgb="FFCCFFCC"/>
        </patternFill>
      </fill>
    </dxf>
    <dxf>
      <font>
        <color rgb="FF00B050"/>
      </font>
    </dxf>
    <dxf>
      <font>
        <color rgb="FFFF0000"/>
      </font>
    </dxf>
    <dxf>
      <fill>
        <patternFill patternType="solid">
          <bgColor rgb="FFFF0000"/>
        </patternFill>
      </fill>
    </dxf>
    <dxf>
      <fill>
        <patternFill patternType="solid">
          <bgColor rgb="FF66FF66"/>
        </patternFill>
      </fill>
    </dxf>
    <dxf>
      <font>
        <color rgb="FFFF0000"/>
      </font>
    </dxf>
    <dxf>
      <fill>
        <patternFill patternType="solid">
          <bgColor rgb="FFCCFFCC"/>
        </patternFill>
      </fill>
    </dxf>
    <dxf>
      <font>
        <color rgb="FFFF0000"/>
      </font>
    </dxf>
    <dxf>
      <fill>
        <patternFill patternType="solid">
          <bgColor rgb="FFFF0000"/>
        </patternFill>
      </fill>
    </dxf>
    <dxf>
      <fill>
        <patternFill patternType="solid">
          <bgColor rgb="FF66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60</xdr:row>
      <xdr:rowOff>104775</xdr:rowOff>
    </xdr:to>
    <xdr:sp macro="" textlink="">
      <xdr:nvSpPr>
        <xdr:cNvPr id="3074"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1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60</xdr:row>
      <xdr:rowOff>104775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104775</xdr:colOff>
      <xdr:row>58</xdr:row>
      <xdr:rowOff>104775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3"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58</xdr:row>
      <xdr:rowOff>104775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64</xdr:row>
      <xdr:rowOff>104775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64</xdr:row>
      <xdr:rowOff>104775</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1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1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1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1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2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2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2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2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104775</xdr:rowOff>
    </xdr:to>
    <xdr:sp macro="" textlink="">
      <xdr:nvSpPr>
        <xdr:cNvPr id="2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66</xdr:row>
      <xdr:rowOff>114300</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66</xdr:row>
      <xdr:rowOff>114300</xdr:rowOff>
    </xdr:to>
    <xdr:sp macro="" textlink="">
      <xdr:nvSpPr>
        <xdr:cNvPr id="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66</xdr:row>
      <xdr:rowOff>114300</xdr:rowOff>
    </xdr:to>
    <xdr:sp macro="" textlink="">
      <xdr:nvSpPr>
        <xdr:cNvPr id="3"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66</xdr:row>
      <xdr:rowOff>114300</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66</xdr:row>
      <xdr:rowOff>114300</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66</xdr:row>
      <xdr:rowOff>114300</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66</xdr:row>
      <xdr:rowOff>114300</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5"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2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2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2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2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114300</xdr:rowOff>
    </xdr:to>
    <xdr:sp macro="" textlink="">
      <xdr:nvSpPr>
        <xdr:cNvPr id="2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104775</xdr:colOff>
      <xdr:row>63</xdr:row>
      <xdr:rowOff>95250</xdr:rowOff>
    </xdr:to>
    <xdr:sp macro="" textlink="">
      <xdr:nvSpPr>
        <xdr:cNvPr id="5122"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7"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1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1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1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65</xdr:row>
      <xdr:rowOff>95250</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64</xdr:row>
      <xdr:rowOff>95250</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64</xdr:row>
      <xdr:rowOff>95250</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64</xdr:row>
      <xdr:rowOff>95250</xdr:rowOff>
    </xdr:to>
    <xdr:sp macro="" textlink="">
      <xdr:nvSpPr>
        <xdr:cNvPr id="2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30</xdr:col>
      <xdr:colOff>104775</xdr:colOff>
      <xdr:row>63</xdr:row>
      <xdr:rowOff>95250</xdr:rowOff>
    </xdr:to>
    <xdr:sp macro="" textlink="">
      <xdr:nvSpPr>
        <xdr:cNvPr id="2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69</xdr:row>
      <xdr:rowOff>104775</xdr:rowOff>
    </xdr:to>
    <xdr:sp macro="" textlink="">
      <xdr:nvSpPr>
        <xdr:cNvPr id="4098"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69</xdr:row>
      <xdr:rowOff>104775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69</xdr:row>
      <xdr:rowOff>104775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68</xdr:row>
      <xdr:rowOff>104775</xdr:rowOff>
    </xdr:to>
    <xdr:sp macro="" textlink="">
      <xdr:nvSpPr>
        <xdr:cNvPr id="4"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5" name="AutoShape 2"/>
        <xdr:cNvSpPr>
          <a:spLocks noChangeArrowheads="1"/>
        </xdr:cNvSpPr>
      </xdr:nvSpPr>
      <xdr:spPr bwMode="auto">
        <a:xfrm>
          <a:off x="0" y="0"/>
          <a:ext cx="9525000" cy="9486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6"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7" name="AutoShape 2"/>
        <xdr:cNvSpPr>
          <a:spLocks noChangeArrowheads="1"/>
        </xdr:cNvSpPr>
      </xdr:nvSpPr>
      <xdr:spPr bwMode="auto">
        <a:xfrm>
          <a:off x="0" y="0"/>
          <a:ext cx="9525000" cy="946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8"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9"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0" name="AutoShape 2"/>
        <xdr:cNvSpPr>
          <a:spLocks noChangeArrowheads="1"/>
        </xdr:cNvSpPr>
      </xdr:nvSpPr>
      <xdr:spPr bwMode="auto">
        <a:xfrm>
          <a:off x="0" y="0"/>
          <a:ext cx="9525000" cy="946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1"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2"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3" name="AutoShape 2"/>
        <xdr:cNvSpPr>
          <a:spLocks noChangeArrowheads="1"/>
        </xdr:cNvSpPr>
      </xdr:nvSpPr>
      <xdr:spPr bwMode="auto">
        <a:xfrm>
          <a:off x="0" y="0"/>
          <a:ext cx="9525000" cy="946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4" name="AutoShape 2"/>
        <xdr:cNvSpPr>
          <a:spLocks noChangeArrowheads="1"/>
        </xdr:cNvSpPr>
      </xdr:nvSpPr>
      <xdr:spPr bwMode="auto">
        <a:xfrm>
          <a:off x="0" y="0"/>
          <a:ext cx="9525000" cy="946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5"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6"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7"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8"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9"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0" name="AutoShape 2"/>
        <xdr:cNvSpPr>
          <a:spLocks noChangeArrowheads="1"/>
        </xdr:cNvSpPr>
      </xdr:nvSpPr>
      <xdr:spPr bwMode="auto">
        <a:xfrm>
          <a:off x="0" y="0"/>
          <a:ext cx="9525000" cy="9467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1" name="AutoShape 2"/>
        <xdr:cNvSpPr>
          <a:spLocks noChangeArrowheads="1"/>
        </xdr:cNvSpPr>
      </xdr:nvSpPr>
      <xdr:spPr bwMode="auto">
        <a:xfrm>
          <a:off x="0" y="0"/>
          <a:ext cx="9525000" cy="94678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2" name="AutoShape 2"/>
        <xdr:cNvSpPr>
          <a:spLocks noChangeArrowheads="1"/>
        </xdr:cNvSpPr>
      </xdr:nvSpPr>
      <xdr:spPr bwMode="auto">
        <a:xfrm>
          <a:off x="0" y="0"/>
          <a:ext cx="9525000" cy="94678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67</xdr:row>
      <xdr:rowOff>104775</xdr:rowOff>
    </xdr:to>
    <xdr:sp macro="" textlink="">
      <xdr:nvSpPr>
        <xdr:cNvPr id="819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67</xdr:row>
      <xdr:rowOff>104775</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4" name="AutoShape 2"/>
        <xdr:cNvSpPr>
          <a:spLocks noChangeArrowheads="1"/>
        </xdr:cNvSpPr>
      </xdr:nvSpPr>
      <xdr:spPr bwMode="auto">
        <a:xfrm>
          <a:off x="0" y="0"/>
          <a:ext cx="9525000" cy="9505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5" name="AutoShape 2"/>
        <xdr:cNvSpPr>
          <a:spLocks noChangeArrowheads="1"/>
        </xdr:cNvSpPr>
      </xdr:nvSpPr>
      <xdr:spPr bwMode="auto">
        <a:xfrm>
          <a:off x="0" y="0"/>
          <a:ext cx="9525000" cy="9505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6" name="AutoShape 2"/>
        <xdr:cNvSpPr>
          <a:spLocks noChangeArrowheads="1"/>
        </xdr:cNvSpPr>
      </xdr:nvSpPr>
      <xdr:spPr bwMode="auto">
        <a:xfrm>
          <a:off x="0" y="0"/>
          <a:ext cx="9525000" cy="9505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7" name="AutoShape 2"/>
        <xdr:cNvSpPr>
          <a:spLocks noChangeArrowheads="1"/>
        </xdr:cNvSpPr>
      </xdr:nvSpPr>
      <xdr:spPr bwMode="auto">
        <a:xfrm>
          <a:off x="0" y="0"/>
          <a:ext cx="9525000" cy="9505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8" name="AutoShape 2"/>
        <xdr:cNvSpPr>
          <a:spLocks noChangeArrowheads="1"/>
        </xdr:cNvSpPr>
      </xdr:nvSpPr>
      <xdr:spPr bwMode="auto">
        <a:xfrm>
          <a:off x="0" y="0"/>
          <a:ext cx="9525000" cy="9505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9" name="AutoShape 2"/>
        <xdr:cNvSpPr>
          <a:spLocks noChangeArrowheads="1"/>
        </xdr:cNvSpPr>
      </xdr:nvSpPr>
      <xdr:spPr bwMode="auto">
        <a:xfrm>
          <a:off x="0" y="0"/>
          <a:ext cx="9525000" cy="9505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0" name="AutoShape 2"/>
        <xdr:cNvSpPr>
          <a:spLocks noChangeArrowheads="1"/>
        </xdr:cNvSpPr>
      </xdr:nvSpPr>
      <xdr:spPr bwMode="auto">
        <a:xfrm>
          <a:off x="0" y="0"/>
          <a:ext cx="9525000" cy="9505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1" name="AutoShape 2"/>
        <xdr:cNvSpPr>
          <a:spLocks noChangeArrowheads="1"/>
        </xdr:cNvSpPr>
      </xdr:nvSpPr>
      <xdr:spPr bwMode="auto">
        <a:xfrm>
          <a:off x="0" y="0"/>
          <a:ext cx="9525000" cy="950595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65</xdr:row>
      <xdr:rowOff>104775</xdr:rowOff>
    </xdr:to>
    <xdr:sp macro="" textlink="">
      <xdr:nvSpPr>
        <xdr:cNvPr id="1024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65</xdr:row>
      <xdr:rowOff>104775</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64</xdr:row>
      <xdr:rowOff>104775</xdr:rowOff>
    </xdr:to>
    <xdr:sp macro="" textlink="">
      <xdr:nvSpPr>
        <xdr:cNvPr id="92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64</xdr:row>
      <xdr:rowOff>104775</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63</xdr:row>
      <xdr:rowOff>104775</xdr:rowOff>
    </xdr:to>
    <xdr:sp macro="" textlink="">
      <xdr:nvSpPr>
        <xdr:cNvPr id="1126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92</xdr:col>
      <xdr:colOff>228600</xdr:colOff>
      <xdr:row>62</xdr:row>
      <xdr:rowOff>104775</xdr:rowOff>
    </xdr:to>
    <xdr:sp macro="" textlink="">
      <xdr:nvSpPr>
        <xdr:cNvPr id="1229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62</xdr:row>
      <xdr:rowOff>104775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62</xdr:row>
      <xdr:rowOff>104775</xdr:rowOff>
    </xdr:to>
    <xdr:sp macro="" textlink="">
      <xdr:nvSpPr>
        <xdr:cNvPr id="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62</xdr:row>
      <xdr:rowOff>104775</xdr:rowOff>
    </xdr:to>
    <xdr:sp macro="" textlink="">
      <xdr:nvSpPr>
        <xdr:cNvPr id="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62</xdr:row>
      <xdr:rowOff>104775</xdr:rowOff>
    </xdr:to>
    <xdr:sp macro="" textlink="">
      <xdr:nvSpPr>
        <xdr:cNvPr id="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62</xdr:row>
      <xdr:rowOff>104775</xdr:rowOff>
    </xdr:to>
    <xdr:sp macro="" textlink="">
      <xdr:nvSpPr>
        <xdr:cNvPr id="6"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9"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0"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1"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2"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3"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4"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5"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6"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7"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8"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1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0"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92</xdr:col>
      <xdr:colOff>228600</xdr:colOff>
      <xdr:row>63</xdr:row>
      <xdr:rowOff>104775</xdr:rowOff>
    </xdr:to>
    <xdr:sp macro="" textlink="">
      <xdr:nvSpPr>
        <xdr:cNvPr id="21" name="AutoShape 2"/>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2"/>
  <sheetViews>
    <sheetView workbookViewId="0">
      <pane xSplit="2" topLeftCell="CR1" activePane="topRight" state="frozen"/>
      <selection pane="topRight" activeCell="B42" sqref="B42"/>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59</v>
      </c>
      <c r="B1" s="209"/>
      <c r="C1" s="195" t="s">
        <v>0</v>
      </c>
      <c r="D1" s="196"/>
      <c r="E1" s="196"/>
      <c r="F1" s="196"/>
      <c r="G1" s="196"/>
      <c r="H1" s="196"/>
      <c r="I1" s="196"/>
      <c r="J1" s="121"/>
      <c r="K1" s="121"/>
      <c r="L1" s="121"/>
      <c r="M1" s="121"/>
      <c r="N1" s="121"/>
      <c r="O1" s="121"/>
      <c r="P1" s="121"/>
      <c r="Q1" s="121"/>
      <c r="R1" s="121"/>
      <c r="S1" s="121"/>
      <c r="T1" s="121"/>
      <c r="U1" s="121"/>
      <c r="V1" s="59"/>
      <c r="W1" s="121"/>
      <c r="X1" s="121"/>
      <c r="Y1" s="121"/>
      <c r="Z1" s="121"/>
      <c r="AA1" s="121"/>
      <c r="AB1" s="121"/>
      <c r="AC1" s="121"/>
      <c r="AD1" s="121"/>
      <c r="AE1" s="121"/>
      <c r="AF1" s="121"/>
      <c r="AG1" s="121"/>
      <c r="AH1" s="195" t="s">
        <v>1</v>
      </c>
      <c r="AI1" s="196"/>
      <c r="AJ1" s="196"/>
      <c r="AK1" s="196"/>
      <c r="AL1" s="196"/>
      <c r="AM1" s="196"/>
      <c r="AN1" s="196"/>
      <c r="AO1" s="196"/>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95" t="s">
        <v>1</v>
      </c>
      <c r="BN1" s="196"/>
      <c r="BO1" s="196"/>
      <c r="BP1" s="196"/>
      <c r="BQ1" s="196"/>
      <c r="BR1" s="196"/>
      <c r="BS1" s="196"/>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6" t="s">
        <v>3</v>
      </c>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6" t="s">
        <v>4</v>
      </c>
      <c r="DX1" s="121"/>
      <c r="DY1" s="121"/>
      <c r="DZ1" s="121"/>
      <c r="EA1" s="121"/>
      <c r="EB1" s="121"/>
      <c r="EC1" s="121"/>
      <c r="ED1" s="121"/>
      <c r="EE1" s="121"/>
      <c r="EF1" s="121"/>
      <c r="EG1" s="121"/>
    </row>
    <row r="2" spans="1:137" x14ac:dyDescent="0.2">
      <c r="A2" s="197" t="s">
        <v>62</v>
      </c>
      <c r="B2" s="198"/>
      <c r="C2" s="121"/>
      <c r="D2" s="121"/>
      <c r="E2" s="121"/>
      <c r="F2" s="121"/>
      <c r="G2" s="121"/>
      <c r="H2" s="121"/>
      <c r="I2" s="121"/>
      <c r="J2" s="121"/>
      <c r="K2" s="121"/>
      <c r="L2" s="121"/>
      <c r="M2" s="121"/>
      <c r="N2" s="121"/>
      <c r="O2" s="121"/>
      <c r="P2" s="121"/>
      <c r="Q2" s="121"/>
      <c r="R2" s="121"/>
      <c r="S2" s="121"/>
      <c r="T2" s="121"/>
      <c r="U2" s="121"/>
      <c r="V2" s="5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row>
    <row r="3" spans="1:137" x14ac:dyDescent="0.2">
      <c r="A3" s="197" t="s">
        <v>365</v>
      </c>
      <c r="B3" s="198"/>
      <c r="C3" s="121"/>
      <c r="D3" s="121"/>
      <c r="E3" s="121"/>
      <c r="F3" s="121"/>
      <c r="G3" s="121"/>
      <c r="H3" s="121"/>
      <c r="I3" s="121"/>
      <c r="J3" s="121"/>
      <c r="K3" s="121"/>
      <c r="L3" s="121"/>
      <c r="M3" s="121"/>
      <c r="N3" s="121"/>
      <c r="O3" s="121"/>
      <c r="P3" s="121"/>
      <c r="Q3" s="121"/>
      <c r="R3" s="121"/>
      <c r="S3" s="121"/>
      <c r="T3" s="121"/>
      <c r="U3" s="121"/>
      <c r="V3" s="5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row>
    <row r="4" spans="1:137" x14ac:dyDescent="0.2">
      <c r="A4" s="199">
        <v>2014</v>
      </c>
      <c r="B4" s="198"/>
      <c r="C4" s="121"/>
      <c r="D4" s="121"/>
      <c r="E4" s="121"/>
      <c r="F4" s="121"/>
      <c r="G4" s="121"/>
      <c r="H4" s="121"/>
      <c r="I4" s="121"/>
      <c r="J4" s="121"/>
      <c r="K4" s="121"/>
      <c r="L4" s="121"/>
      <c r="M4" s="121"/>
      <c r="N4" s="121"/>
      <c r="O4" s="121"/>
      <c r="P4" s="121"/>
      <c r="Q4" s="121"/>
      <c r="R4" s="121"/>
      <c r="S4" s="121"/>
      <c r="T4" s="121"/>
      <c r="U4" s="121"/>
      <c r="V4" s="5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row>
    <row r="5" spans="1:137" ht="13.5" thickBot="1" x14ac:dyDescent="0.25">
      <c r="A5" s="200" t="s">
        <v>367</v>
      </c>
      <c r="B5" s="20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row>
    <row r="6" spans="1:137" x14ac:dyDescent="0.2">
      <c r="A6" s="202" t="s">
        <v>5</v>
      </c>
      <c r="B6" s="203"/>
      <c r="C6" s="23"/>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row>
    <row r="7" spans="1:137" ht="15" customHeight="1" thickBot="1" x14ac:dyDescent="0.3">
      <c r="A7" s="204">
        <v>3</v>
      </c>
      <c r="B7" s="205"/>
      <c r="C7" s="23"/>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row>
    <row r="8" spans="1:137" ht="15.75" customHeight="1" thickBot="1" x14ac:dyDescent="0.25">
      <c r="A8" s="122"/>
      <c r="B8" s="122"/>
      <c r="C8" s="120"/>
      <c r="D8" s="120"/>
      <c r="E8" s="120"/>
      <c r="F8" s="120"/>
      <c r="G8" s="120"/>
      <c r="H8" s="120"/>
      <c r="I8" s="120"/>
      <c r="J8" s="120"/>
      <c r="K8" s="120"/>
      <c r="L8" s="120"/>
      <c r="M8" s="206" t="str">
        <f ca="1">CONCATENATE("Última Actualización - ",TEXT(NOW(),"dd mmmm yyyy"))</f>
        <v>Última Actualización - 20 julio yyyy</v>
      </c>
      <c r="N8" s="207"/>
      <c r="O8" s="207"/>
      <c r="P8" s="207"/>
      <c r="Q8" s="207"/>
      <c r="R8" s="207"/>
      <c r="S8" s="207"/>
      <c r="T8" s="207"/>
      <c r="U8" s="121"/>
      <c r="V8" s="56"/>
      <c r="W8" s="56"/>
      <c r="X8" s="56"/>
      <c r="Y8" s="56"/>
      <c r="Z8" s="56"/>
      <c r="AA8" s="56"/>
      <c r="AB8" s="56"/>
      <c r="AC8" s="56"/>
      <c r="AD8" s="56"/>
      <c r="AE8" s="56"/>
      <c r="AF8" s="56"/>
      <c r="AG8" s="121"/>
      <c r="AH8" s="120"/>
      <c r="AI8" s="120"/>
      <c r="AJ8" s="120"/>
      <c r="AK8" s="120"/>
      <c r="AL8" s="120"/>
      <c r="AM8" s="120"/>
      <c r="AN8" s="120"/>
      <c r="AO8" s="120"/>
      <c r="AP8" s="120"/>
      <c r="AQ8" s="120"/>
      <c r="AR8" s="206" t="str">
        <f ca="1">CONCATENATE("Última Actualización - ",TEXT(NOW(),"dd mmmm yyyy"))</f>
        <v>Última Actualización - 20 julio yyyy</v>
      </c>
      <c r="AS8" s="207"/>
      <c r="AT8" s="207"/>
      <c r="AU8" s="207"/>
      <c r="AV8" s="207"/>
      <c r="AW8" s="207"/>
      <c r="AX8" s="207"/>
      <c r="AY8" s="207"/>
      <c r="AZ8" s="121"/>
      <c r="BA8" s="120"/>
      <c r="BB8" s="120"/>
      <c r="BC8" s="120"/>
      <c r="BD8" s="120"/>
      <c r="BE8" s="120"/>
      <c r="BF8" s="120"/>
      <c r="BG8" s="120"/>
      <c r="BH8" s="120"/>
      <c r="BI8" s="120"/>
      <c r="BJ8" s="120"/>
      <c r="BK8" s="120"/>
      <c r="BL8" s="121"/>
      <c r="BM8" s="120"/>
      <c r="BN8" s="120"/>
      <c r="BO8" s="120"/>
      <c r="BP8" s="120"/>
      <c r="BQ8" s="120"/>
      <c r="BR8" s="120"/>
      <c r="BS8" s="120"/>
      <c r="BT8" s="120"/>
      <c r="BU8" s="120"/>
      <c r="BV8" s="120"/>
      <c r="BW8" s="206" t="str">
        <f ca="1">CONCATENATE("Última Actualización - ",TEXT(NOW(),"dd mmmm yyyy"))</f>
        <v>Última Actualización - 20 julio yyyy</v>
      </c>
      <c r="BX8" s="207"/>
      <c r="BY8" s="207"/>
      <c r="BZ8" s="207"/>
      <c r="CA8" s="207"/>
      <c r="CB8" s="207"/>
      <c r="CC8" s="207"/>
      <c r="CD8" s="207"/>
      <c r="CE8" s="121"/>
      <c r="CF8" s="120"/>
      <c r="CG8" s="120"/>
      <c r="CH8" s="120"/>
      <c r="CI8" s="120"/>
      <c r="CJ8" s="120"/>
      <c r="CK8" s="120"/>
      <c r="CL8" s="120"/>
      <c r="CM8" s="120"/>
      <c r="CN8" s="120"/>
      <c r="CO8" s="120"/>
      <c r="CP8" s="120"/>
      <c r="CQ8" s="121"/>
      <c r="CR8" s="120"/>
      <c r="CS8" s="120"/>
      <c r="CT8" s="120"/>
      <c r="CU8" s="120"/>
      <c r="CV8" s="120"/>
      <c r="CW8" s="120"/>
      <c r="CX8" s="120"/>
      <c r="CY8" s="120"/>
      <c r="CZ8" s="120"/>
      <c r="DA8" s="120"/>
      <c r="DB8" s="206" t="str">
        <f ca="1">CONCATENATE("Última Actualización - ",TEXT(NOW(),"dd mmmm yyyy"))</f>
        <v>Última Actualización - 20 julio yyyy</v>
      </c>
      <c r="DC8" s="207"/>
      <c r="DD8" s="207"/>
      <c r="DE8" s="207"/>
      <c r="DF8" s="207"/>
      <c r="DG8" s="207"/>
      <c r="DH8" s="207"/>
      <c r="DI8" s="207"/>
      <c r="DJ8" s="121"/>
      <c r="DK8" s="120"/>
      <c r="DL8" s="120"/>
      <c r="DM8" s="120"/>
      <c r="DN8" s="120"/>
      <c r="DO8" s="120"/>
      <c r="DP8" s="120"/>
      <c r="DQ8" s="120"/>
      <c r="DR8" s="120"/>
      <c r="DS8" s="120"/>
      <c r="DT8" s="120"/>
      <c r="DU8" s="120"/>
      <c r="DV8" s="121"/>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30</v>
      </c>
    </row>
    <row r="12" spans="1:137" ht="11.25" customHeight="1" x14ac:dyDescent="0.2">
      <c r="A12" s="102">
        <v>1</v>
      </c>
      <c r="B12" s="136" t="s">
        <v>64</v>
      </c>
      <c r="C12" s="13"/>
      <c r="D12" s="108"/>
      <c r="E12" s="108"/>
      <c r="F12" s="108"/>
      <c r="G12" s="108"/>
      <c r="H12" s="108"/>
      <c r="I12" s="108"/>
      <c r="J12" s="108"/>
      <c r="K12" s="108"/>
      <c r="L12" s="108"/>
      <c r="M12" s="39"/>
      <c r="N12" s="76"/>
      <c r="O12" s="15"/>
      <c r="P12" s="13" t="str">
        <f t="shared" ref="P12:P53" si="0">IF(ISERROR(AVERAGE(C12:L12)),"",AVERAGE(C12:L12))</f>
        <v/>
      </c>
      <c r="Q12" s="108"/>
      <c r="R12" s="108"/>
      <c r="S12" s="108"/>
      <c r="T12" s="117" t="str">
        <f t="shared" ref="T12:T53" si="1">IF(ISERROR(((((AVERAGE(C12:L12)*P$9)+(Q12*Q$9))+(R12*R$9))+(S12*S$9))),"",((((AVERAGE(C12:L12)*P$9)+(Q12*Q$9))+(R12*R$9))+(S12*S$9)))</f>
        <v/>
      </c>
      <c r="U12" s="85"/>
      <c r="V12" s="83"/>
      <c r="W12" s="110"/>
      <c r="X12" s="110"/>
      <c r="Y12" s="110"/>
      <c r="Z12" s="110"/>
      <c r="AA12" s="110"/>
      <c r="AB12" s="110"/>
      <c r="AC12" s="110"/>
      <c r="AD12" s="110"/>
      <c r="AE12" s="63"/>
      <c r="AF12" s="36">
        <f t="shared" ref="AF12:AF53" si="2">SUM(V12:AE12)</f>
        <v>0</v>
      </c>
      <c r="AG12" s="85"/>
      <c r="AH12" s="13"/>
      <c r="AI12" s="108"/>
      <c r="AJ12" s="108"/>
      <c r="AK12" s="108"/>
      <c r="AL12" s="108"/>
      <c r="AM12" s="108"/>
      <c r="AN12" s="108"/>
      <c r="AO12" s="108"/>
      <c r="AP12" s="108"/>
      <c r="AQ12" s="108"/>
      <c r="AR12" s="39"/>
      <c r="AS12" s="76"/>
      <c r="AT12" s="15"/>
      <c r="AU12" s="13" t="str">
        <f t="shared" ref="AU12:AU53" si="3">IF(ISERROR(AVERAGE(AH12:AQ12)),"",AVERAGE(AH12:AQ12))</f>
        <v/>
      </c>
      <c r="AV12" s="108"/>
      <c r="AW12" s="108"/>
      <c r="AX12" s="108"/>
      <c r="AY12" s="117" t="str">
        <f t="shared" ref="AY12:AY53" si="4">IF(ISERROR(((((AVERAGE(AH12:AQ12)*AU$9)+(AV12*AV$9))+(AW12*AW$9))+(AX12*AX$9))),"",((((AVERAGE(AH12:AQ12)*AU$9)+(AV12*AV$9))+(AW12*AW$9))+(AX12*AX$9)))</f>
        <v/>
      </c>
      <c r="AZ12" s="85"/>
      <c r="BA12" s="83"/>
      <c r="BB12" s="110"/>
      <c r="BC12" s="110"/>
      <c r="BD12" s="110"/>
      <c r="BE12" s="110"/>
      <c r="BF12" s="110"/>
      <c r="BG12" s="110"/>
      <c r="BH12" s="110"/>
      <c r="BI12" s="110"/>
      <c r="BJ12" s="63"/>
      <c r="BK12" s="36">
        <f t="shared" ref="BK12:BK53" si="5">SUM(BA12:BJ12)</f>
        <v>0</v>
      </c>
      <c r="BL12" s="85"/>
      <c r="BM12" s="13">
        <v>3</v>
      </c>
      <c r="BN12" s="142">
        <v>3</v>
      </c>
      <c r="BO12" s="108">
        <v>3</v>
      </c>
      <c r="BP12" s="108">
        <v>3</v>
      </c>
      <c r="BQ12" s="108">
        <v>3</v>
      </c>
      <c r="BR12" s="108"/>
      <c r="BS12" s="108"/>
      <c r="BT12" s="108"/>
      <c r="BU12" s="108"/>
      <c r="BV12" s="108"/>
      <c r="BW12" s="39"/>
      <c r="BX12" s="76"/>
      <c r="BY12" s="15"/>
      <c r="BZ12" s="13">
        <f t="shared" ref="BZ12:BZ53" si="6">IF(ISERROR(AVERAGE(BM12:BV12)),"",AVERAGE(BM12:BV12))</f>
        <v>3</v>
      </c>
      <c r="CA12" s="108">
        <v>2</v>
      </c>
      <c r="CB12" s="108">
        <v>3.5</v>
      </c>
      <c r="CC12" s="108">
        <v>4</v>
      </c>
      <c r="CD12" s="117">
        <f t="shared" ref="CD12:CD53" si="7">IF(ISERROR(((((AVERAGE(BM12:BV12)*BZ$9)+(CA12*CA$9))+(CB12*CB$9))+(CC12*CC$9))),"",((((AVERAGE(BM12:BV12)*BZ$9)+(CA12*CA$9))+(CB12*CB$9))+(CC12*CC$9)))</f>
        <v>2.9499999999999997</v>
      </c>
      <c r="CE12" s="85"/>
      <c r="CF12" s="83"/>
      <c r="CG12" s="110"/>
      <c r="CH12" s="110"/>
      <c r="CI12" s="110"/>
      <c r="CJ12" s="110"/>
      <c r="CK12" s="110"/>
      <c r="CL12" s="110"/>
      <c r="CM12" s="110"/>
      <c r="CN12" s="110"/>
      <c r="CO12" s="63"/>
      <c r="CP12" s="36">
        <f t="shared" ref="CP12:CP53" si="8">SUM(CF12:CO12)</f>
        <v>0</v>
      </c>
      <c r="CQ12" s="50"/>
      <c r="CR12" s="108"/>
      <c r="CS12" s="108"/>
      <c r="CT12" s="108"/>
      <c r="CU12" s="108"/>
      <c r="CV12" s="108"/>
      <c r="CW12" s="108"/>
      <c r="CX12" s="108"/>
      <c r="CY12" s="108"/>
      <c r="CZ12" s="108"/>
      <c r="DA12" s="108"/>
      <c r="DB12" s="39"/>
      <c r="DC12" s="76"/>
      <c r="DD12" s="15"/>
      <c r="DE12" s="13" t="str">
        <f t="shared" ref="DE12:DE53" si="9">IF(ISERROR(AVERAGE(CR12:DA12)),"",AVERAGE(CR12:DA12))</f>
        <v/>
      </c>
      <c r="DF12" s="108"/>
      <c r="DG12" s="108"/>
      <c r="DH12" s="108"/>
      <c r="DI12" s="117" t="str">
        <f t="shared" ref="DI12:DI53" si="10">IF(ISERROR(((((AVERAGE(CR12:DA12)*DE$9)+(DF12*DF$9))+(DG12*DG$9))+(DH12*DH$9))),"",((((AVERAGE(CR12:DA12)*DE$9)+(DF12*DF$9))+(DG12*DG$9))+(DH12*DH$9)))</f>
        <v/>
      </c>
      <c r="DJ12" s="85"/>
      <c r="DK12" s="83"/>
      <c r="DL12" s="110"/>
      <c r="DM12" s="110"/>
      <c r="DN12" s="110"/>
      <c r="DO12" s="110"/>
      <c r="DP12" s="110"/>
      <c r="DQ12" s="110"/>
      <c r="DR12" s="110"/>
      <c r="DS12" s="110"/>
      <c r="DT12" s="63"/>
      <c r="DU12" s="36">
        <f t="shared" ref="DU12:DU53" si="11">SUM(DK12:DT12)</f>
        <v>0</v>
      </c>
      <c r="DV12" s="85"/>
      <c r="DW12" s="119" t="str">
        <f t="shared" ref="DW12:DW53" si="12">T12</f>
        <v/>
      </c>
      <c r="DX12" s="86" t="str">
        <f t="shared" ref="DX12:DX53" si="13">IF(ISERROR((DW12*DX$9)),"",(DW12*DX$9))</f>
        <v/>
      </c>
      <c r="DY12" s="119" t="str">
        <f t="shared" ref="DY12:DY53" si="14">AY12</f>
        <v/>
      </c>
      <c r="DZ12" s="86" t="str">
        <f t="shared" ref="DZ12:DZ53" si="15">IF(ISERROR((DY12*DZ$9)),"",(DY12*DZ$9))</f>
        <v/>
      </c>
      <c r="EA12" s="119">
        <f t="shared" ref="EA12:EA53" si="16">CD12</f>
        <v>2.9499999999999997</v>
      </c>
      <c r="EB12" s="86">
        <f t="shared" ref="EB12:EB53" si="17">IF(ISERROR((EA12*EB$9)),"",(EA12*EB$9))</f>
        <v>0.59</v>
      </c>
      <c r="EC12" s="119" t="str">
        <f t="shared" ref="EC12:EC53" si="18">DI12</f>
        <v/>
      </c>
      <c r="ED12" s="86" t="str">
        <f t="shared" ref="ED12:ED53" si="19">IF(ISERROR((EC12*ED$9)),"",(EC12*ED$9))</f>
        <v/>
      </c>
      <c r="EE12" s="17" t="e">
        <f t="shared" ref="EE12:EE53" si="20">IF((EA12&lt;&gt;""),((3-(((DW12*$DX$9)+(DY12*$DZ$9))+(EA12*$EB$9)))/0.3),"")</f>
        <v>#VALUE!</v>
      </c>
      <c r="EF12" s="52">
        <f t="shared" ref="EF12:EF53" si="21">SUM(DX12,DZ12,EB12,ED12)</f>
        <v>0.59</v>
      </c>
      <c r="EG12" s="87">
        <f t="shared" ref="EG12:EG53" si="22">SUM(AF12,BK12,CP12,DU12)</f>
        <v>0</v>
      </c>
    </row>
    <row r="13" spans="1:137" ht="11.25" customHeight="1" x14ac:dyDescent="0.2">
      <c r="A13" s="102">
        <v>2</v>
      </c>
      <c r="B13" s="136" t="s">
        <v>65</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3</v>
      </c>
      <c r="BN13" s="40">
        <v>3</v>
      </c>
      <c r="BO13" s="40">
        <v>3</v>
      </c>
      <c r="BP13" s="40">
        <v>3</v>
      </c>
      <c r="BQ13" s="40">
        <v>3</v>
      </c>
      <c r="BR13" s="40"/>
      <c r="BS13" s="40"/>
      <c r="BT13" s="40"/>
      <c r="BU13" s="101"/>
      <c r="BV13" s="40"/>
      <c r="BW13" s="25"/>
      <c r="BX13" s="106"/>
      <c r="BY13" s="3"/>
      <c r="BZ13" s="29">
        <f t="shared" si="6"/>
        <v>3</v>
      </c>
      <c r="CA13" s="40">
        <v>3</v>
      </c>
      <c r="CB13" s="40">
        <v>3</v>
      </c>
      <c r="CC13" s="40">
        <v>3.5</v>
      </c>
      <c r="CD13" s="81">
        <f t="shared" si="7"/>
        <v>3.0500000000000003</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111" t="str">
        <f t="shared" si="12"/>
        <v/>
      </c>
      <c r="DX13" s="64" t="str">
        <f t="shared" si="13"/>
        <v/>
      </c>
      <c r="DY13" s="111" t="str">
        <f t="shared" si="14"/>
        <v/>
      </c>
      <c r="DZ13" s="64" t="str">
        <f t="shared" si="15"/>
        <v/>
      </c>
      <c r="EA13" s="111">
        <f t="shared" si="16"/>
        <v>3.0500000000000003</v>
      </c>
      <c r="EB13" s="64">
        <f t="shared" si="17"/>
        <v>0.6100000000000001</v>
      </c>
      <c r="EC13" s="111" t="str">
        <f t="shared" si="18"/>
        <v/>
      </c>
      <c r="ED13" s="64" t="str">
        <f t="shared" si="19"/>
        <v/>
      </c>
      <c r="EE13" s="73" t="e">
        <f t="shared" si="20"/>
        <v>#VALUE!</v>
      </c>
      <c r="EF13" s="14">
        <f t="shared" si="21"/>
        <v>0.6100000000000001</v>
      </c>
      <c r="EG13" s="46">
        <f t="shared" si="22"/>
        <v>0</v>
      </c>
    </row>
    <row r="14" spans="1:137" ht="11.25" customHeight="1" x14ac:dyDescent="0.2">
      <c r="A14" s="102">
        <v>3</v>
      </c>
      <c r="B14" s="136" t="s">
        <v>66</v>
      </c>
      <c r="C14" s="29"/>
      <c r="D14" s="40"/>
      <c r="E14" s="40"/>
      <c r="F14" s="40"/>
      <c r="G14" s="40"/>
      <c r="H14" s="40"/>
      <c r="I14" s="40"/>
      <c r="J14" s="40"/>
      <c r="K14" s="101"/>
      <c r="L14" s="40"/>
      <c r="M14" s="25"/>
      <c r="N14" s="106"/>
      <c r="O14" s="3"/>
      <c r="P14" s="29" t="str">
        <f t="shared" si="0"/>
        <v/>
      </c>
      <c r="Q14" s="40"/>
      <c r="R14" s="40"/>
      <c r="S14" s="40"/>
      <c r="T14" s="81" t="str">
        <f t="shared" si="1"/>
        <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v>3</v>
      </c>
      <c r="BN14" s="40">
        <v>3</v>
      </c>
      <c r="BO14" s="40">
        <v>3</v>
      </c>
      <c r="BP14" s="40">
        <v>4</v>
      </c>
      <c r="BQ14" s="40">
        <v>3.5</v>
      </c>
      <c r="BR14" s="40"/>
      <c r="BS14" s="40"/>
      <c r="BT14" s="40"/>
      <c r="BU14" s="101"/>
      <c r="BV14" s="40"/>
      <c r="BW14" s="25"/>
      <c r="BX14" s="106"/>
      <c r="BY14" s="3"/>
      <c r="BZ14" s="29">
        <f t="shared" si="6"/>
        <v>3.3</v>
      </c>
      <c r="CA14" s="40">
        <v>2</v>
      </c>
      <c r="CB14" s="40">
        <v>3.5</v>
      </c>
      <c r="CC14" s="40">
        <v>3.5</v>
      </c>
      <c r="CD14" s="81">
        <f t="shared" si="7"/>
        <v>3.08</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82" t="str">
        <f t="shared" si="12"/>
        <v/>
      </c>
      <c r="DX14" s="64" t="str">
        <f t="shared" si="13"/>
        <v/>
      </c>
      <c r="DY14" s="111" t="str">
        <f t="shared" si="14"/>
        <v/>
      </c>
      <c r="DZ14" s="64" t="str">
        <f t="shared" si="15"/>
        <v/>
      </c>
      <c r="EA14" s="111">
        <f t="shared" si="16"/>
        <v>3.08</v>
      </c>
      <c r="EB14" s="64">
        <f t="shared" si="17"/>
        <v>0.6160000000000001</v>
      </c>
      <c r="EC14" s="111" t="str">
        <f t="shared" si="18"/>
        <v/>
      </c>
      <c r="ED14" s="64" t="str">
        <f t="shared" si="19"/>
        <v/>
      </c>
      <c r="EE14" s="73" t="e">
        <f t="shared" si="20"/>
        <v>#VALUE!</v>
      </c>
      <c r="EF14" s="14">
        <f t="shared" si="21"/>
        <v>0.6160000000000001</v>
      </c>
      <c r="EG14" s="46">
        <f t="shared" si="22"/>
        <v>0</v>
      </c>
    </row>
    <row r="15" spans="1:137" ht="11.25" customHeight="1" x14ac:dyDescent="0.2">
      <c r="A15" s="102">
        <v>4</v>
      </c>
      <c r="B15" s="178" t="s">
        <v>67</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1</v>
      </c>
      <c r="BN15" s="40">
        <v>1</v>
      </c>
      <c r="BO15" s="40">
        <v>1</v>
      </c>
      <c r="BP15" s="40">
        <v>1</v>
      </c>
      <c r="BQ15" s="40">
        <v>1</v>
      </c>
      <c r="BR15" s="40"/>
      <c r="BS15" s="40"/>
      <c r="BT15" s="40"/>
      <c r="BU15" s="101"/>
      <c r="BV15" s="40"/>
      <c r="BW15" s="25"/>
      <c r="BX15" s="106"/>
      <c r="BY15" s="3"/>
      <c r="BZ15" s="29">
        <f t="shared" si="6"/>
        <v>1</v>
      </c>
      <c r="CA15" s="40">
        <v>2</v>
      </c>
      <c r="CB15" s="40">
        <v>3</v>
      </c>
      <c r="CC15" s="40">
        <v>3</v>
      </c>
      <c r="CD15" s="165">
        <f t="shared" si="7"/>
        <v>1.6</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t="str">
        <f t="shared" si="12"/>
        <v/>
      </c>
      <c r="DX15" s="64" t="str">
        <f t="shared" si="13"/>
        <v/>
      </c>
      <c r="DY15" s="111" t="str">
        <f t="shared" si="14"/>
        <v/>
      </c>
      <c r="DZ15" s="64" t="str">
        <f t="shared" si="15"/>
        <v/>
      </c>
      <c r="EA15" s="111">
        <f t="shared" si="16"/>
        <v>1.6</v>
      </c>
      <c r="EB15" s="64">
        <f t="shared" si="17"/>
        <v>0.32000000000000006</v>
      </c>
      <c r="EC15" s="111" t="str">
        <f t="shared" si="18"/>
        <v/>
      </c>
      <c r="ED15" s="64" t="str">
        <f t="shared" si="19"/>
        <v/>
      </c>
      <c r="EE15" s="73" t="e">
        <f t="shared" si="20"/>
        <v>#VALUE!</v>
      </c>
      <c r="EF15" s="14">
        <f t="shared" si="21"/>
        <v>0.32000000000000006</v>
      </c>
      <c r="EG15" s="46">
        <f t="shared" si="22"/>
        <v>0</v>
      </c>
    </row>
    <row r="16" spans="1:137" ht="11.25" customHeight="1" x14ac:dyDescent="0.2">
      <c r="A16" s="102">
        <v>5</v>
      </c>
      <c r="B16" s="136" t="s">
        <v>68</v>
      </c>
      <c r="C16" s="29"/>
      <c r="D16" s="40"/>
      <c r="E16" s="40"/>
      <c r="F16" s="40"/>
      <c r="G16" s="40"/>
      <c r="H16" s="40"/>
      <c r="I16" s="40"/>
      <c r="J16" s="40"/>
      <c r="K16" s="101"/>
      <c r="L16" s="40"/>
      <c r="M16" s="25"/>
      <c r="N16" s="106"/>
      <c r="O16" s="3"/>
      <c r="P16" s="29" t="str">
        <f t="shared" si="0"/>
        <v/>
      </c>
      <c r="Q16" s="40"/>
      <c r="R16" s="40"/>
      <c r="S16" s="40"/>
      <c r="T16" s="81" t="str">
        <f t="shared" si="1"/>
        <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v>3</v>
      </c>
      <c r="BN16" s="40">
        <v>3</v>
      </c>
      <c r="BO16" s="40">
        <v>3</v>
      </c>
      <c r="BP16" s="40">
        <v>4</v>
      </c>
      <c r="BQ16" s="40">
        <v>3</v>
      </c>
      <c r="BR16" s="40"/>
      <c r="BS16" s="40"/>
      <c r="BT16" s="40"/>
      <c r="BU16" s="101"/>
      <c r="BV16" s="40"/>
      <c r="BW16" s="25"/>
      <c r="BX16" s="106"/>
      <c r="BY16" s="3"/>
      <c r="BZ16" s="29">
        <f t="shared" si="6"/>
        <v>3.2</v>
      </c>
      <c r="CA16" s="40">
        <v>2</v>
      </c>
      <c r="CB16" s="40">
        <v>3.5</v>
      </c>
      <c r="CC16" s="40">
        <v>3.5</v>
      </c>
      <c r="CD16" s="81">
        <f t="shared" si="7"/>
        <v>3.02</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t="str">
        <f t="shared" si="12"/>
        <v/>
      </c>
      <c r="DX16" s="64" t="str">
        <f t="shared" si="13"/>
        <v/>
      </c>
      <c r="DY16" s="111" t="str">
        <f t="shared" si="14"/>
        <v/>
      </c>
      <c r="DZ16" s="64" t="str">
        <f t="shared" si="15"/>
        <v/>
      </c>
      <c r="EA16" s="111">
        <f t="shared" si="16"/>
        <v>3.02</v>
      </c>
      <c r="EB16" s="64">
        <f t="shared" si="17"/>
        <v>0.60400000000000009</v>
      </c>
      <c r="EC16" s="111" t="str">
        <f t="shared" si="18"/>
        <v/>
      </c>
      <c r="ED16" s="64" t="str">
        <f t="shared" si="19"/>
        <v/>
      </c>
      <c r="EE16" s="73" t="e">
        <f t="shared" si="20"/>
        <v>#VALUE!</v>
      </c>
      <c r="EF16" s="14">
        <f t="shared" si="21"/>
        <v>0.60400000000000009</v>
      </c>
      <c r="EG16" s="46">
        <f t="shared" si="22"/>
        <v>0</v>
      </c>
    </row>
    <row r="17" spans="1:137" ht="11.25" customHeight="1" x14ac:dyDescent="0.2">
      <c r="A17" s="102">
        <v>6</v>
      </c>
      <c r="B17" s="178" t="s">
        <v>69</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1</v>
      </c>
      <c r="BN17" s="40">
        <v>1</v>
      </c>
      <c r="BO17" s="40">
        <v>1</v>
      </c>
      <c r="BP17" s="40">
        <v>1</v>
      </c>
      <c r="BQ17" s="40">
        <v>1</v>
      </c>
      <c r="BR17" s="40"/>
      <c r="BS17" s="40"/>
      <c r="BT17" s="40"/>
      <c r="BU17" s="101"/>
      <c r="BV17" s="40"/>
      <c r="BW17" s="25"/>
      <c r="BX17" s="106"/>
      <c r="BY17" s="3"/>
      <c r="BZ17" s="29">
        <f t="shared" si="6"/>
        <v>1</v>
      </c>
      <c r="CA17" s="40">
        <v>2</v>
      </c>
      <c r="CB17" s="40">
        <v>2</v>
      </c>
      <c r="CC17" s="40">
        <v>3</v>
      </c>
      <c r="CD17" s="165">
        <f t="shared" si="7"/>
        <v>1.5</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1.5</v>
      </c>
      <c r="EB17" s="64">
        <f t="shared" si="17"/>
        <v>0.30000000000000004</v>
      </c>
      <c r="EC17" s="111" t="str">
        <f t="shared" si="18"/>
        <v/>
      </c>
      <c r="ED17" s="64" t="str">
        <f t="shared" si="19"/>
        <v/>
      </c>
      <c r="EE17" s="73" t="e">
        <f t="shared" si="20"/>
        <v>#VALUE!</v>
      </c>
      <c r="EF17" s="14">
        <f t="shared" si="21"/>
        <v>0.30000000000000004</v>
      </c>
      <c r="EG17" s="46">
        <f t="shared" si="22"/>
        <v>0</v>
      </c>
    </row>
    <row r="18" spans="1:137" ht="11.25" customHeight="1" x14ac:dyDescent="0.2">
      <c r="A18" s="102">
        <v>7</v>
      </c>
      <c r="B18" s="178" t="s">
        <v>70</v>
      </c>
      <c r="C18" s="29"/>
      <c r="D18" s="40"/>
      <c r="E18" s="40"/>
      <c r="F18" s="40"/>
      <c r="G18" s="40"/>
      <c r="H18" s="40"/>
      <c r="I18" s="40"/>
      <c r="J18" s="40"/>
      <c r="K18" s="101"/>
      <c r="L18" s="40"/>
      <c r="M18" s="25"/>
      <c r="N18" s="106"/>
      <c r="O18" s="3"/>
      <c r="P18" s="29" t="str">
        <f t="shared" si="0"/>
        <v/>
      </c>
      <c r="Q18" s="40"/>
      <c r="R18" s="40"/>
      <c r="S18" s="40"/>
      <c r="T18" s="81" t="str">
        <f t="shared" si="1"/>
        <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v>2</v>
      </c>
      <c r="BN18" s="40">
        <v>1</v>
      </c>
      <c r="BO18" s="40">
        <v>3</v>
      </c>
      <c r="BP18" s="40">
        <v>1</v>
      </c>
      <c r="BQ18" s="40">
        <v>1</v>
      </c>
      <c r="BR18" s="40"/>
      <c r="BS18" s="40"/>
      <c r="BT18" s="40"/>
      <c r="BU18" s="101"/>
      <c r="BV18" s="40"/>
      <c r="BW18" s="25"/>
      <c r="BX18" s="106"/>
      <c r="BY18" s="3"/>
      <c r="BZ18" s="29">
        <f t="shared" si="6"/>
        <v>1.6</v>
      </c>
      <c r="CA18" s="40">
        <v>2</v>
      </c>
      <c r="CB18" s="40">
        <v>3</v>
      </c>
      <c r="CC18" s="40">
        <v>3.5</v>
      </c>
      <c r="CD18" s="165">
        <f t="shared" si="7"/>
        <v>2.0099999999999998</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t="str">
        <f t="shared" si="12"/>
        <v/>
      </c>
      <c r="DX18" s="64" t="str">
        <f t="shared" si="13"/>
        <v/>
      </c>
      <c r="DY18" s="111" t="str">
        <f t="shared" si="14"/>
        <v/>
      </c>
      <c r="DZ18" s="64" t="str">
        <f t="shared" si="15"/>
        <v/>
      </c>
      <c r="EA18" s="111">
        <f t="shared" si="16"/>
        <v>2.0099999999999998</v>
      </c>
      <c r="EB18" s="64">
        <f t="shared" si="17"/>
        <v>0.40199999999999997</v>
      </c>
      <c r="EC18" s="111" t="str">
        <f t="shared" si="18"/>
        <v/>
      </c>
      <c r="ED18" s="64" t="str">
        <f t="shared" si="19"/>
        <v/>
      </c>
      <c r="EE18" s="73" t="e">
        <f t="shared" si="20"/>
        <v>#VALUE!</v>
      </c>
      <c r="EF18" s="14">
        <f t="shared" si="21"/>
        <v>0.40199999999999997</v>
      </c>
      <c r="EG18" s="46">
        <f t="shared" si="22"/>
        <v>0</v>
      </c>
    </row>
    <row r="19" spans="1:137" ht="11.25" customHeight="1" x14ac:dyDescent="0.2">
      <c r="A19" s="102">
        <v>8</v>
      </c>
      <c r="B19" s="136" t="s">
        <v>71</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4.5</v>
      </c>
      <c r="BN19" s="40">
        <v>3</v>
      </c>
      <c r="BO19" s="40">
        <v>3</v>
      </c>
      <c r="BP19" s="40">
        <v>1</v>
      </c>
      <c r="BQ19" s="40">
        <v>4</v>
      </c>
      <c r="BR19" s="40"/>
      <c r="BS19" s="40"/>
      <c r="BT19" s="40"/>
      <c r="BU19" s="101"/>
      <c r="BV19" s="40"/>
      <c r="BW19" s="25"/>
      <c r="BX19" s="106"/>
      <c r="BY19" s="3"/>
      <c r="BZ19" s="29">
        <f t="shared" si="6"/>
        <v>3.1</v>
      </c>
      <c r="CA19" s="40">
        <v>3</v>
      </c>
      <c r="CB19" s="40">
        <v>3.5</v>
      </c>
      <c r="CC19" s="40">
        <v>3.5</v>
      </c>
      <c r="CD19" s="81">
        <f t="shared" si="7"/>
        <v>3.16</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3.16</v>
      </c>
      <c r="EB19" s="64">
        <f t="shared" si="17"/>
        <v>0.63200000000000012</v>
      </c>
      <c r="EC19" s="111" t="str">
        <f t="shared" si="18"/>
        <v/>
      </c>
      <c r="ED19" s="64" t="str">
        <f t="shared" si="19"/>
        <v/>
      </c>
      <c r="EE19" s="73" t="e">
        <f t="shared" si="20"/>
        <v>#VALUE!</v>
      </c>
      <c r="EF19" s="14">
        <f t="shared" si="21"/>
        <v>0.63200000000000012</v>
      </c>
      <c r="EG19" s="46">
        <f t="shared" si="22"/>
        <v>0</v>
      </c>
    </row>
    <row r="20" spans="1:137" ht="11.25" customHeight="1" x14ac:dyDescent="0.2">
      <c r="A20" s="102">
        <v>9</v>
      </c>
      <c r="B20" s="136" t="s">
        <v>72</v>
      </c>
      <c r="C20" s="29"/>
      <c r="D20" s="40"/>
      <c r="E20" s="40"/>
      <c r="F20" s="40"/>
      <c r="G20" s="40"/>
      <c r="H20" s="40"/>
      <c r="I20" s="40"/>
      <c r="J20" s="40"/>
      <c r="K20" s="101"/>
      <c r="L20" s="40"/>
      <c r="M20" s="25"/>
      <c r="N20" s="106"/>
      <c r="O20" s="3"/>
      <c r="P20" s="29" t="str">
        <f t="shared" si="0"/>
        <v/>
      </c>
      <c r="Q20" s="40"/>
      <c r="R20" s="40"/>
      <c r="S20" s="40"/>
      <c r="T20" s="81" t="str">
        <f t="shared" si="1"/>
        <v/>
      </c>
      <c r="U20" s="85"/>
      <c r="V20" s="48"/>
      <c r="W20" s="103"/>
      <c r="X20" s="103"/>
      <c r="Y20" s="103"/>
      <c r="Z20" s="103"/>
      <c r="AA20" s="103"/>
      <c r="AB20" s="103"/>
      <c r="AC20" s="103"/>
      <c r="AD20" s="103"/>
      <c r="AE20" s="31"/>
      <c r="AF20" s="36">
        <f t="shared" si="2"/>
        <v>0</v>
      </c>
      <c r="AG20" s="85"/>
      <c r="AH20" s="29"/>
      <c r="AI20" s="40"/>
      <c r="AJ20" s="40"/>
      <c r="AK20" s="40"/>
      <c r="AL20" s="40"/>
      <c r="AM20" s="40"/>
      <c r="AN20" s="40"/>
      <c r="AO20" s="40"/>
      <c r="AP20" s="101"/>
      <c r="AQ20" s="40"/>
      <c r="AR20" s="25"/>
      <c r="AS20" s="106"/>
      <c r="AT20" s="3"/>
      <c r="AU20" s="29" t="str">
        <f t="shared" si="3"/>
        <v/>
      </c>
      <c r="AV20" s="40"/>
      <c r="AW20" s="40"/>
      <c r="AX20" s="40"/>
      <c r="AY20" s="81" t="str">
        <f t="shared" si="4"/>
        <v/>
      </c>
      <c r="AZ20" s="85"/>
      <c r="BA20" s="48"/>
      <c r="BB20" s="103"/>
      <c r="BC20" s="103"/>
      <c r="BD20" s="103"/>
      <c r="BE20" s="103"/>
      <c r="BF20" s="103"/>
      <c r="BG20" s="103"/>
      <c r="BH20" s="103"/>
      <c r="BI20" s="103"/>
      <c r="BJ20" s="31"/>
      <c r="BK20" s="36">
        <f t="shared" si="5"/>
        <v>0</v>
      </c>
      <c r="BL20" s="85"/>
      <c r="BM20" s="29">
        <v>3</v>
      </c>
      <c r="BN20" s="40">
        <v>3</v>
      </c>
      <c r="BO20" s="40">
        <v>3</v>
      </c>
      <c r="BP20" s="40">
        <v>3</v>
      </c>
      <c r="BQ20" s="40">
        <v>3</v>
      </c>
      <c r="BR20" s="40"/>
      <c r="BS20" s="40"/>
      <c r="BT20" s="40"/>
      <c r="BU20" s="101"/>
      <c r="BV20" s="40"/>
      <c r="BW20" s="25"/>
      <c r="BX20" s="106"/>
      <c r="BY20" s="3"/>
      <c r="BZ20" s="29">
        <f t="shared" si="6"/>
        <v>3</v>
      </c>
      <c r="CA20" s="40">
        <v>3</v>
      </c>
      <c r="CB20" s="40">
        <v>3</v>
      </c>
      <c r="CC20" s="40">
        <v>3</v>
      </c>
      <c r="CD20" s="81">
        <f t="shared" si="7"/>
        <v>3</v>
      </c>
      <c r="CE20" s="85"/>
      <c r="CF20" s="48"/>
      <c r="CG20" s="103"/>
      <c r="CH20" s="103"/>
      <c r="CI20" s="103"/>
      <c r="CJ20" s="103"/>
      <c r="CK20" s="103"/>
      <c r="CL20" s="103"/>
      <c r="CM20" s="103"/>
      <c r="CN20" s="103"/>
      <c r="CO20" s="31"/>
      <c r="CP20" s="36">
        <f t="shared" si="8"/>
        <v>0</v>
      </c>
      <c r="CQ20" s="50"/>
      <c r="CR20" s="40"/>
      <c r="CS20" s="40"/>
      <c r="CT20" s="40"/>
      <c r="CU20" s="40"/>
      <c r="CV20" s="40"/>
      <c r="CW20" s="40"/>
      <c r="CX20" s="40"/>
      <c r="CY20" s="40"/>
      <c r="CZ20" s="101"/>
      <c r="DA20" s="40"/>
      <c r="DB20" s="25"/>
      <c r="DC20" s="106"/>
      <c r="DD20" s="3"/>
      <c r="DE20" s="29" t="str">
        <f t="shared" si="9"/>
        <v/>
      </c>
      <c r="DF20" s="40"/>
      <c r="DG20" s="40"/>
      <c r="DH20" s="40"/>
      <c r="DI20" s="81" t="str">
        <f t="shared" si="10"/>
        <v/>
      </c>
      <c r="DJ20" s="85"/>
      <c r="DK20" s="48"/>
      <c r="DL20" s="103"/>
      <c r="DM20" s="103"/>
      <c r="DN20" s="103"/>
      <c r="DO20" s="103"/>
      <c r="DP20" s="103"/>
      <c r="DQ20" s="103"/>
      <c r="DR20" s="103"/>
      <c r="DS20" s="103"/>
      <c r="DT20" s="31"/>
      <c r="DU20" s="36">
        <f t="shared" si="11"/>
        <v>0</v>
      </c>
      <c r="DV20" s="85"/>
      <c r="DW20" s="111" t="str">
        <f t="shared" si="12"/>
        <v/>
      </c>
      <c r="DX20" s="64" t="str">
        <f t="shared" si="13"/>
        <v/>
      </c>
      <c r="DY20" s="111" t="str">
        <f t="shared" si="14"/>
        <v/>
      </c>
      <c r="DZ20" s="64" t="str">
        <f t="shared" si="15"/>
        <v/>
      </c>
      <c r="EA20" s="111">
        <f t="shared" si="16"/>
        <v>3</v>
      </c>
      <c r="EB20" s="64">
        <f t="shared" si="17"/>
        <v>0.60000000000000009</v>
      </c>
      <c r="EC20" s="111" t="str">
        <f t="shared" si="18"/>
        <v/>
      </c>
      <c r="ED20" s="64" t="str">
        <f t="shared" si="19"/>
        <v/>
      </c>
      <c r="EE20" s="73" t="e">
        <f t="shared" si="20"/>
        <v>#VALUE!</v>
      </c>
      <c r="EF20" s="14">
        <f t="shared" si="21"/>
        <v>0.60000000000000009</v>
      </c>
      <c r="EG20" s="46">
        <f t="shared" si="22"/>
        <v>0</v>
      </c>
    </row>
    <row r="21" spans="1:137" ht="11.25" customHeight="1" x14ac:dyDescent="0.2">
      <c r="A21" s="102">
        <v>10</v>
      </c>
      <c r="B21" s="178" t="s">
        <v>417</v>
      </c>
      <c r="C21" s="29"/>
      <c r="D21" s="40"/>
      <c r="E21" s="40"/>
      <c r="F21" s="40"/>
      <c r="G21" s="40"/>
      <c r="H21" s="40"/>
      <c r="I21" s="40"/>
      <c r="J21" s="40"/>
      <c r="K21" s="101"/>
      <c r="L21" s="40"/>
      <c r="M21" s="25"/>
      <c r="N21" s="106"/>
      <c r="O21" s="3"/>
      <c r="P21" s="29" t="str">
        <f t="shared" si="0"/>
        <v/>
      </c>
      <c r="Q21" s="40"/>
      <c r="R21" s="40"/>
      <c r="S21" s="40"/>
      <c r="T21" s="81" t="str">
        <f t="shared" si="1"/>
        <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v>4.5</v>
      </c>
      <c r="BN21" s="40">
        <v>1</v>
      </c>
      <c r="BO21" s="40">
        <v>1</v>
      </c>
      <c r="BP21" s="40">
        <v>1</v>
      </c>
      <c r="BQ21" s="40">
        <v>1</v>
      </c>
      <c r="BR21" s="40"/>
      <c r="BS21" s="40"/>
      <c r="BT21" s="40"/>
      <c r="BU21" s="101"/>
      <c r="BV21" s="40"/>
      <c r="BW21" s="25"/>
      <c r="BX21" s="106"/>
      <c r="BY21" s="3"/>
      <c r="BZ21" s="29">
        <f t="shared" si="6"/>
        <v>1.7</v>
      </c>
      <c r="CA21" s="40">
        <v>1</v>
      </c>
      <c r="CB21" s="40">
        <v>3</v>
      </c>
      <c r="CC21" s="40">
        <v>3.5</v>
      </c>
      <c r="CD21" s="165">
        <f t="shared" si="7"/>
        <v>1.87</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t="str">
        <f t="shared" si="12"/>
        <v/>
      </c>
      <c r="DX21" s="64" t="str">
        <f t="shared" si="13"/>
        <v/>
      </c>
      <c r="DY21" s="111" t="str">
        <f t="shared" si="14"/>
        <v/>
      </c>
      <c r="DZ21" s="64" t="str">
        <f t="shared" si="15"/>
        <v/>
      </c>
      <c r="EA21" s="111">
        <f t="shared" si="16"/>
        <v>1.87</v>
      </c>
      <c r="EB21" s="64">
        <f t="shared" si="17"/>
        <v>0.37400000000000005</v>
      </c>
      <c r="EC21" s="111" t="str">
        <f t="shared" si="18"/>
        <v/>
      </c>
      <c r="ED21" s="64" t="str">
        <f t="shared" si="19"/>
        <v/>
      </c>
      <c r="EE21" s="73" t="e">
        <f t="shared" si="20"/>
        <v>#VALUE!</v>
      </c>
      <c r="EF21" s="14">
        <f t="shared" si="21"/>
        <v>0.37400000000000005</v>
      </c>
      <c r="EG21" s="46">
        <f t="shared" si="22"/>
        <v>0</v>
      </c>
    </row>
    <row r="22" spans="1:137" ht="11.25" customHeight="1" x14ac:dyDescent="0.2">
      <c r="A22" s="143"/>
      <c r="B22" s="136" t="s">
        <v>416</v>
      </c>
      <c r="C22" s="144"/>
      <c r="D22" s="145"/>
      <c r="E22" s="145"/>
      <c r="F22" s="145"/>
      <c r="G22" s="145"/>
      <c r="H22" s="145"/>
      <c r="I22" s="145"/>
      <c r="J22" s="145"/>
      <c r="K22" s="146"/>
      <c r="L22" s="145"/>
      <c r="M22" s="147"/>
      <c r="N22" s="106"/>
      <c r="O22" s="148"/>
      <c r="P22" s="144"/>
      <c r="Q22" s="145"/>
      <c r="R22" s="145"/>
      <c r="S22" s="145"/>
      <c r="T22" s="149"/>
      <c r="U22" s="150"/>
      <c r="V22" s="151"/>
      <c r="W22" s="152"/>
      <c r="X22" s="152"/>
      <c r="Y22" s="152"/>
      <c r="Z22" s="152"/>
      <c r="AA22" s="152"/>
      <c r="AB22" s="152"/>
      <c r="AC22" s="152"/>
      <c r="AD22" s="152"/>
      <c r="AE22" s="153"/>
      <c r="AF22" s="154"/>
      <c r="AG22" s="150"/>
      <c r="AH22" s="144"/>
      <c r="AI22" s="145"/>
      <c r="AJ22" s="145"/>
      <c r="AK22" s="145"/>
      <c r="AL22" s="145"/>
      <c r="AM22" s="145"/>
      <c r="AN22" s="145"/>
      <c r="AO22" s="145"/>
      <c r="AP22" s="146"/>
      <c r="AQ22" s="145"/>
      <c r="AR22" s="147"/>
      <c r="AS22" s="106"/>
      <c r="AT22" s="148"/>
      <c r="AU22" s="144"/>
      <c r="AV22" s="145"/>
      <c r="AW22" s="145"/>
      <c r="AX22" s="145"/>
      <c r="AY22" s="149"/>
      <c r="AZ22" s="150"/>
      <c r="BA22" s="151"/>
      <c r="BB22" s="152"/>
      <c r="BC22" s="152"/>
      <c r="BD22" s="152"/>
      <c r="BE22" s="152"/>
      <c r="BF22" s="152"/>
      <c r="BG22" s="152"/>
      <c r="BH22" s="152"/>
      <c r="BI22" s="152"/>
      <c r="BJ22" s="153"/>
      <c r="BK22" s="154"/>
      <c r="BL22" s="150"/>
      <c r="BM22" s="144">
        <v>3</v>
      </c>
      <c r="BN22" s="145">
        <v>3</v>
      </c>
      <c r="BO22" s="145">
        <v>3</v>
      </c>
      <c r="BP22" s="145">
        <v>3</v>
      </c>
      <c r="BQ22" s="145">
        <v>3</v>
      </c>
      <c r="BR22" s="145"/>
      <c r="BS22" s="145"/>
      <c r="BT22" s="145"/>
      <c r="BU22" s="146"/>
      <c r="BV22" s="145"/>
      <c r="BW22" s="147"/>
      <c r="BX22" s="106"/>
      <c r="BY22" s="148"/>
      <c r="BZ22" s="144">
        <f t="shared" si="6"/>
        <v>3</v>
      </c>
      <c r="CA22" s="145">
        <v>3</v>
      </c>
      <c r="CB22" s="145">
        <v>3</v>
      </c>
      <c r="CC22" s="145">
        <v>3</v>
      </c>
      <c r="CD22" s="149">
        <f t="shared" si="7"/>
        <v>3</v>
      </c>
      <c r="CE22" s="150"/>
      <c r="CF22" s="151"/>
      <c r="CG22" s="152"/>
      <c r="CH22" s="152"/>
      <c r="CI22" s="152"/>
      <c r="CJ22" s="152"/>
      <c r="CK22" s="152"/>
      <c r="CL22" s="152"/>
      <c r="CM22" s="152"/>
      <c r="CN22" s="152"/>
      <c r="CO22" s="153"/>
      <c r="CP22" s="154"/>
      <c r="CQ22" s="50"/>
      <c r="CR22" s="145"/>
      <c r="CS22" s="145"/>
      <c r="CT22" s="145"/>
      <c r="CU22" s="145"/>
      <c r="CV22" s="145"/>
      <c r="CW22" s="145"/>
      <c r="CX22" s="145"/>
      <c r="CY22" s="145"/>
      <c r="CZ22" s="146"/>
      <c r="DA22" s="145"/>
      <c r="DB22" s="147"/>
      <c r="DC22" s="106"/>
      <c r="DD22" s="148"/>
      <c r="DE22" s="144"/>
      <c r="DF22" s="145"/>
      <c r="DG22" s="145"/>
      <c r="DH22" s="145"/>
      <c r="DI22" s="149"/>
      <c r="DJ22" s="150"/>
      <c r="DK22" s="151"/>
      <c r="DL22" s="152"/>
      <c r="DM22" s="152"/>
      <c r="DN22" s="152"/>
      <c r="DO22" s="152"/>
      <c r="DP22" s="152"/>
      <c r="DQ22" s="152"/>
      <c r="DR22" s="152"/>
      <c r="DS22" s="152"/>
      <c r="DT22" s="153"/>
      <c r="DU22" s="154"/>
      <c r="DV22" s="150"/>
      <c r="DW22" s="111"/>
      <c r="DX22" s="155"/>
      <c r="DY22" s="111"/>
      <c r="DZ22" s="155"/>
      <c r="EA22" s="111">
        <f t="shared" si="16"/>
        <v>3</v>
      </c>
      <c r="EB22" s="155">
        <f t="shared" si="17"/>
        <v>0.60000000000000009</v>
      </c>
      <c r="EC22" s="111"/>
      <c r="ED22" s="155"/>
      <c r="EE22" s="73"/>
      <c r="EF22" s="156"/>
      <c r="EG22" s="157"/>
    </row>
    <row r="23" spans="1:137" ht="11.25" customHeight="1" x14ac:dyDescent="0.2">
      <c r="A23" s="102">
        <v>11</v>
      </c>
      <c r="B23" s="178" t="s">
        <v>73</v>
      </c>
      <c r="C23" s="29"/>
      <c r="D23" s="40"/>
      <c r="E23" s="40"/>
      <c r="F23" s="40"/>
      <c r="G23" s="40"/>
      <c r="H23" s="40"/>
      <c r="I23" s="40"/>
      <c r="J23" s="40"/>
      <c r="K23" s="101"/>
      <c r="L23" s="40"/>
      <c r="M23" s="25"/>
      <c r="N23" s="106"/>
      <c r="O23" s="3"/>
      <c r="P23" s="29" t="str">
        <f t="shared" si="0"/>
        <v/>
      </c>
      <c r="Q23" s="40"/>
      <c r="R23" s="40"/>
      <c r="S23" s="40"/>
      <c r="T23" s="81" t="str">
        <f t="shared" si="1"/>
        <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v>2</v>
      </c>
      <c r="BN23" s="40">
        <v>1</v>
      </c>
      <c r="BO23" s="40">
        <v>1</v>
      </c>
      <c r="BP23" s="40">
        <v>1</v>
      </c>
      <c r="BQ23" s="40">
        <v>1</v>
      </c>
      <c r="BR23" s="40"/>
      <c r="BS23" s="40"/>
      <c r="BT23" s="40"/>
      <c r="BU23" s="101"/>
      <c r="BV23" s="40"/>
      <c r="BW23" s="25"/>
      <c r="BX23" s="106"/>
      <c r="BY23" s="3"/>
      <c r="BZ23" s="29">
        <f t="shared" si="6"/>
        <v>1.2</v>
      </c>
      <c r="CA23" s="40">
        <v>3</v>
      </c>
      <c r="CB23" s="40">
        <v>3</v>
      </c>
      <c r="CC23" s="40">
        <v>4</v>
      </c>
      <c r="CD23" s="165">
        <f t="shared" si="7"/>
        <v>2.02</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t="str">
        <f t="shared" si="12"/>
        <v/>
      </c>
      <c r="DX23" s="64" t="str">
        <f t="shared" si="13"/>
        <v/>
      </c>
      <c r="DY23" s="111" t="str">
        <f t="shared" si="14"/>
        <v/>
      </c>
      <c r="DZ23" s="64" t="str">
        <f t="shared" si="15"/>
        <v/>
      </c>
      <c r="EA23" s="111">
        <f t="shared" si="16"/>
        <v>2.02</v>
      </c>
      <c r="EB23" s="64">
        <f t="shared" si="17"/>
        <v>0.40400000000000003</v>
      </c>
      <c r="EC23" s="111" t="str">
        <f t="shared" si="18"/>
        <v/>
      </c>
      <c r="ED23" s="64" t="str">
        <f t="shared" si="19"/>
        <v/>
      </c>
      <c r="EE23" s="73" t="e">
        <f t="shared" si="20"/>
        <v>#VALUE!</v>
      </c>
      <c r="EF23" s="14">
        <f t="shared" si="21"/>
        <v>0.40400000000000003</v>
      </c>
      <c r="EG23" s="46">
        <f t="shared" si="22"/>
        <v>0</v>
      </c>
    </row>
    <row r="24" spans="1:137" ht="11.25" customHeight="1" x14ac:dyDescent="0.2">
      <c r="A24" s="102">
        <v>12</v>
      </c>
      <c r="B24" s="178" t="s">
        <v>74</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1</v>
      </c>
      <c r="BN24" s="40">
        <v>1</v>
      </c>
      <c r="BO24" s="40">
        <v>1</v>
      </c>
      <c r="BP24" s="40">
        <v>1</v>
      </c>
      <c r="BQ24" s="40">
        <v>1</v>
      </c>
      <c r="BR24" s="40"/>
      <c r="BS24" s="40"/>
      <c r="BT24" s="40"/>
      <c r="BU24" s="101"/>
      <c r="BV24" s="40"/>
      <c r="BW24" s="25"/>
      <c r="BX24" s="106"/>
      <c r="BY24" s="3"/>
      <c r="BZ24" s="29">
        <f t="shared" si="6"/>
        <v>1</v>
      </c>
      <c r="CA24" s="40">
        <v>1</v>
      </c>
      <c r="CB24" s="40">
        <v>2</v>
      </c>
      <c r="CC24" s="40">
        <v>2</v>
      </c>
      <c r="CD24" s="165">
        <f t="shared" si="7"/>
        <v>1.2</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1.2</v>
      </c>
      <c r="EB24" s="64">
        <f t="shared" si="17"/>
        <v>0.24</v>
      </c>
      <c r="EC24" s="111" t="str">
        <f t="shared" si="18"/>
        <v/>
      </c>
      <c r="ED24" s="64" t="str">
        <f t="shared" si="19"/>
        <v/>
      </c>
      <c r="EE24" s="73" t="e">
        <f t="shared" si="20"/>
        <v>#VALUE!</v>
      </c>
      <c r="EF24" s="14">
        <f t="shared" si="21"/>
        <v>0.24</v>
      </c>
      <c r="EG24" s="46">
        <f t="shared" si="22"/>
        <v>0</v>
      </c>
    </row>
    <row r="25" spans="1:137" ht="11.25" customHeight="1" x14ac:dyDescent="0.2">
      <c r="A25" s="102">
        <v>13</v>
      </c>
      <c r="B25" s="136" t="s">
        <v>75</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3</v>
      </c>
      <c r="BN25" s="40">
        <v>1</v>
      </c>
      <c r="BO25" s="40">
        <v>3</v>
      </c>
      <c r="BP25" s="40">
        <v>4</v>
      </c>
      <c r="BQ25" s="40">
        <v>4</v>
      </c>
      <c r="BR25" s="40"/>
      <c r="BS25" s="40"/>
      <c r="BT25" s="40"/>
      <c r="BU25" s="101"/>
      <c r="BV25" s="40"/>
      <c r="BW25" s="25"/>
      <c r="BX25" s="106"/>
      <c r="BY25" s="3"/>
      <c r="BZ25" s="29">
        <f t="shared" si="6"/>
        <v>3</v>
      </c>
      <c r="CA25" s="40">
        <v>3</v>
      </c>
      <c r="CB25" s="40">
        <v>4</v>
      </c>
      <c r="CC25" s="40">
        <v>4</v>
      </c>
      <c r="CD25" s="81">
        <f t="shared" si="7"/>
        <v>3.1999999999999997</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3.1999999999999997</v>
      </c>
      <c r="EB25" s="64">
        <f t="shared" si="17"/>
        <v>0.64</v>
      </c>
      <c r="EC25" s="111" t="str">
        <f t="shared" si="18"/>
        <v/>
      </c>
      <c r="ED25" s="64" t="str">
        <f t="shared" si="19"/>
        <v/>
      </c>
      <c r="EE25" s="73" t="e">
        <f t="shared" si="20"/>
        <v>#VALUE!</v>
      </c>
      <c r="EF25" s="14">
        <f t="shared" si="21"/>
        <v>0.64</v>
      </c>
      <c r="EG25" s="46">
        <f t="shared" si="22"/>
        <v>0</v>
      </c>
    </row>
    <row r="26" spans="1:137" ht="11.25" customHeight="1" x14ac:dyDescent="0.2">
      <c r="A26" s="102">
        <v>14</v>
      </c>
      <c r="B26" s="136" t="s">
        <v>76</v>
      </c>
      <c r="C26" s="29"/>
      <c r="D26" s="40"/>
      <c r="E26" s="40"/>
      <c r="F26" s="40"/>
      <c r="G26" s="40"/>
      <c r="H26" s="40"/>
      <c r="I26" s="40"/>
      <c r="J26" s="40"/>
      <c r="K26" s="101"/>
      <c r="L26" s="40"/>
      <c r="M26" s="25"/>
      <c r="N26" s="106"/>
      <c r="O26" s="3"/>
      <c r="P26" s="29" t="str">
        <f t="shared" si="0"/>
        <v/>
      </c>
      <c r="Q26" s="40"/>
      <c r="R26" s="40"/>
      <c r="S26" s="40"/>
      <c r="T26" s="81" t="str">
        <f t="shared" si="1"/>
        <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v>1</v>
      </c>
      <c r="BN26" s="40">
        <v>1</v>
      </c>
      <c r="BO26" s="40">
        <v>1</v>
      </c>
      <c r="BP26" s="40">
        <v>1</v>
      </c>
      <c r="BQ26" s="40">
        <v>1</v>
      </c>
      <c r="BR26" s="40"/>
      <c r="BS26" s="40"/>
      <c r="BT26" s="40"/>
      <c r="BU26" s="101"/>
      <c r="BV26" s="40"/>
      <c r="BW26" s="25"/>
      <c r="BX26" s="106"/>
      <c r="BY26" s="3"/>
      <c r="BZ26" s="29">
        <f t="shared" si="6"/>
        <v>1</v>
      </c>
      <c r="CA26" s="40">
        <v>1</v>
      </c>
      <c r="CB26" s="40">
        <v>3</v>
      </c>
      <c r="CC26" s="40">
        <v>3</v>
      </c>
      <c r="CD26" s="165">
        <f t="shared" si="7"/>
        <v>1.4000000000000001</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t="str">
        <f t="shared" si="12"/>
        <v/>
      </c>
      <c r="DX26" s="64" t="str">
        <f t="shared" si="13"/>
        <v/>
      </c>
      <c r="DY26" s="111" t="str">
        <f t="shared" si="14"/>
        <v/>
      </c>
      <c r="DZ26" s="64" t="str">
        <f t="shared" si="15"/>
        <v/>
      </c>
      <c r="EA26" s="111">
        <f t="shared" si="16"/>
        <v>1.4000000000000001</v>
      </c>
      <c r="EB26" s="64">
        <f t="shared" si="17"/>
        <v>0.28000000000000003</v>
      </c>
      <c r="EC26" s="111" t="str">
        <f t="shared" si="18"/>
        <v/>
      </c>
      <c r="ED26" s="64" t="str">
        <f t="shared" si="19"/>
        <v/>
      </c>
      <c r="EE26" s="73" t="e">
        <f t="shared" si="20"/>
        <v>#VALUE!</v>
      </c>
      <c r="EF26" s="14">
        <f t="shared" si="21"/>
        <v>0.28000000000000003</v>
      </c>
      <c r="EG26" s="46">
        <f t="shared" si="22"/>
        <v>0</v>
      </c>
    </row>
    <row r="27" spans="1:137" ht="11.25" customHeight="1" x14ac:dyDescent="0.2">
      <c r="A27" s="102">
        <v>16</v>
      </c>
      <c r="B27" s="178" t="s">
        <v>77</v>
      </c>
      <c r="C27" s="29"/>
      <c r="D27" s="40"/>
      <c r="E27" s="40"/>
      <c r="F27" s="40"/>
      <c r="G27" s="40"/>
      <c r="H27" s="40"/>
      <c r="I27" s="40"/>
      <c r="J27" s="40"/>
      <c r="K27" s="101"/>
      <c r="L27" s="40"/>
      <c r="M27" s="25"/>
      <c r="N27" s="106"/>
      <c r="O27" s="3"/>
      <c r="P27" s="29" t="str">
        <f t="shared" si="0"/>
        <v/>
      </c>
      <c r="Q27" s="40"/>
      <c r="R27" s="40"/>
      <c r="S27" s="40"/>
      <c r="T27" s="81" t="str">
        <f t="shared" si="1"/>
        <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v>4.5</v>
      </c>
      <c r="BN27" s="40">
        <v>1</v>
      </c>
      <c r="BO27" s="40">
        <v>1</v>
      </c>
      <c r="BP27" s="40">
        <v>1</v>
      </c>
      <c r="BQ27" s="40">
        <v>1</v>
      </c>
      <c r="BR27" s="40"/>
      <c r="BS27" s="40"/>
      <c r="BT27" s="40"/>
      <c r="BU27" s="101"/>
      <c r="BV27" s="40"/>
      <c r="BW27" s="25"/>
      <c r="BX27" s="106"/>
      <c r="BY27" s="3"/>
      <c r="BZ27" s="29">
        <f t="shared" si="6"/>
        <v>1.7</v>
      </c>
      <c r="CA27" s="40">
        <v>1</v>
      </c>
      <c r="CB27" s="40">
        <v>3</v>
      </c>
      <c r="CC27" s="40">
        <v>3.5</v>
      </c>
      <c r="CD27" s="165">
        <f t="shared" si="7"/>
        <v>1.87</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t="str">
        <f t="shared" si="12"/>
        <v/>
      </c>
      <c r="DX27" s="64" t="str">
        <f t="shared" si="13"/>
        <v/>
      </c>
      <c r="DY27" s="111" t="str">
        <f t="shared" si="14"/>
        <v/>
      </c>
      <c r="DZ27" s="64" t="str">
        <f t="shared" si="15"/>
        <v/>
      </c>
      <c r="EA27" s="111">
        <f t="shared" si="16"/>
        <v>1.87</v>
      </c>
      <c r="EB27" s="64">
        <f t="shared" si="17"/>
        <v>0.37400000000000005</v>
      </c>
      <c r="EC27" s="111" t="str">
        <f t="shared" si="18"/>
        <v/>
      </c>
      <c r="ED27" s="64" t="str">
        <f t="shared" si="19"/>
        <v/>
      </c>
      <c r="EE27" s="73" t="e">
        <f t="shared" si="20"/>
        <v>#VALUE!</v>
      </c>
      <c r="EF27" s="14">
        <f t="shared" si="21"/>
        <v>0.37400000000000005</v>
      </c>
      <c r="EG27" s="46">
        <f t="shared" si="22"/>
        <v>0</v>
      </c>
    </row>
    <row r="28" spans="1:137" ht="11.25" customHeight="1" x14ac:dyDescent="0.2">
      <c r="A28" s="102">
        <v>17</v>
      </c>
      <c r="B28" s="136" t="s">
        <v>78</v>
      </c>
      <c r="C28" s="29"/>
      <c r="D28" s="40"/>
      <c r="E28" s="40"/>
      <c r="F28" s="40"/>
      <c r="G28" s="40"/>
      <c r="H28" s="40"/>
      <c r="I28" s="40"/>
      <c r="J28" s="40"/>
      <c r="K28" s="101"/>
      <c r="L28" s="40"/>
      <c r="M28" s="25"/>
      <c r="N28" s="106"/>
      <c r="O28" s="3"/>
      <c r="P28" s="29" t="str">
        <f t="shared" si="0"/>
        <v/>
      </c>
      <c r="Q28" s="40"/>
      <c r="R28" s="40"/>
      <c r="S28" s="40"/>
      <c r="T28" s="81" t="str">
        <f t="shared" si="1"/>
        <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v>3</v>
      </c>
      <c r="BN28" s="40">
        <v>2.5</v>
      </c>
      <c r="BO28" s="40">
        <v>3</v>
      </c>
      <c r="BP28" s="40">
        <v>3</v>
      </c>
      <c r="BQ28" s="40">
        <v>3</v>
      </c>
      <c r="BR28" s="40"/>
      <c r="BS28" s="40"/>
      <c r="BT28" s="40"/>
      <c r="BU28" s="101"/>
      <c r="BV28" s="40"/>
      <c r="BW28" s="25"/>
      <c r="BX28" s="106"/>
      <c r="BY28" s="3"/>
      <c r="BZ28" s="29">
        <f t="shared" si="6"/>
        <v>2.9</v>
      </c>
      <c r="CA28" s="40">
        <v>3</v>
      </c>
      <c r="CB28" s="40">
        <v>3</v>
      </c>
      <c r="CC28" s="40">
        <v>3.5</v>
      </c>
      <c r="CD28" s="81">
        <f t="shared" si="7"/>
        <v>2.9899999999999998</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t="str">
        <f t="shared" si="12"/>
        <v/>
      </c>
      <c r="DX28" s="64" t="str">
        <f t="shared" si="13"/>
        <v/>
      </c>
      <c r="DY28" s="111" t="str">
        <f t="shared" si="14"/>
        <v/>
      </c>
      <c r="DZ28" s="64" t="str">
        <f t="shared" si="15"/>
        <v/>
      </c>
      <c r="EA28" s="111">
        <f t="shared" si="16"/>
        <v>2.9899999999999998</v>
      </c>
      <c r="EB28" s="64">
        <f t="shared" si="17"/>
        <v>0.59799999999999998</v>
      </c>
      <c r="EC28" s="111" t="str">
        <f t="shared" si="18"/>
        <v/>
      </c>
      <c r="ED28" s="64" t="str">
        <f t="shared" si="19"/>
        <v/>
      </c>
      <c r="EE28" s="73" t="e">
        <f t="shared" si="20"/>
        <v>#VALUE!</v>
      </c>
      <c r="EF28" s="14">
        <f t="shared" si="21"/>
        <v>0.59799999999999998</v>
      </c>
      <c r="EG28" s="46">
        <f t="shared" si="22"/>
        <v>0</v>
      </c>
    </row>
    <row r="29" spans="1:137" ht="11.25" customHeight="1" x14ac:dyDescent="0.2">
      <c r="A29" s="102">
        <v>18</v>
      </c>
      <c r="B29" s="178" t="s">
        <v>79</v>
      </c>
      <c r="C29" s="29"/>
      <c r="D29" s="40"/>
      <c r="E29" s="40"/>
      <c r="F29" s="40"/>
      <c r="G29" s="40"/>
      <c r="H29" s="40"/>
      <c r="I29" s="40"/>
      <c r="J29" s="40"/>
      <c r="K29" s="101"/>
      <c r="L29" s="40"/>
      <c r="M29" s="25"/>
      <c r="N29" s="106"/>
      <c r="O29" s="3"/>
      <c r="P29" s="29" t="str">
        <f t="shared" si="0"/>
        <v/>
      </c>
      <c r="Q29" s="40"/>
      <c r="R29" s="40"/>
      <c r="S29" s="40"/>
      <c r="T29" s="81" t="str">
        <f t="shared" si="1"/>
        <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101"/>
      <c r="AQ29" s="40"/>
      <c r="AR29" s="25"/>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v>1</v>
      </c>
      <c r="BN29" s="40">
        <v>1.5</v>
      </c>
      <c r="BO29" s="40">
        <v>1</v>
      </c>
      <c r="BP29" s="40">
        <v>1</v>
      </c>
      <c r="BQ29" s="40">
        <v>1</v>
      </c>
      <c r="BR29" s="40"/>
      <c r="BS29" s="40"/>
      <c r="BT29" s="40"/>
      <c r="BU29" s="101"/>
      <c r="BV29" s="40"/>
      <c r="BW29" s="25"/>
      <c r="BX29" s="106"/>
      <c r="BY29" s="3"/>
      <c r="BZ29" s="29">
        <f t="shared" si="6"/>
        <v>1.1000000000000001</v>
      </c>
      <c r="CA29" s="40">
        <v>2</v>
      </c>
      <c r="CB29" s="40">
        <v>3</v>
      </c>
      <c r="CC29" s="40">
        <v>3.5</v>
      </c>
      <c r="CD29" s="165">
        <f t="shared" si="7"/>
        <v>1.7100000000000002</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101"/>
      <c r="DA29" s="40"/>
      <c r="DB29" s="25"/>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t="str">
        <f t="shared" si="12"/>
        <v/>
      </c>
      <c r="DX29" s="64" t="str">
        <f t="shared" si="13"/>
        <v/>
      </c>
      <c r="DY29" s="111" t="str">
        <f t="shared" si="14"/>
        <v/>
      </c>
      <c r="DZ29" s="64" t="str">
        <f t="shared" si="15"/>
        <v/>
      </c>
      <c r="EA29" s="111">
        <f t="shared" si="16"/>
        <v>1.7100000000000002</v>
      </c>
      <c r="EB29" s="64">
        <f t="shared" si="17"/>
        <v>0.34200000000000008</v>
      </c>
      <c r="EC29" s="111" t="str">
        <f t="shared" si="18"/>
        <v/>
      </c>
      <c r="ED29" s="64" t="str">
        <f t="shared" si="19"/>
        <v/>
      </c>
      <c r="EE29" s="73" t="e">
        <f t="shared" si="20"/>
        <v>#VALUE!</v>
      </c>
      <c r="EF29" s="14">
        <f t="shared" si="21"/>
        <v>0.34200000000000008</v>
      </c>
      <c r="EG29" s="46">
        <f t="shared" si="22"/>
        <v>0</v>
      </c>
    </row>
    <row r="30" spans="1:137" ht="11.25" customHeight="1" x14ac:dyDescent="0.2">
      <c r="A30" s="102">
        <v>21</v>
      </c>
      <c r="B30" s="178" t="s">
        <v>80</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1</v>
      </c>
      <c r="BN30" s="40">
        <v>3</v>
      </c>
      <c r="BO30" s="40">
        <v>1</v>
      </c>
      <c r="BP30" s="40">
        <v>4</v>
      </c>
      <c r="BQ30" s="40">
        <v>1</v>
      </c>
      <c r="BR30" s="40"/>
      <c r="BS30" s="40"/>
      <c r="BT30" s="40"/>
      <c r="BU30" s="101"/>
      <c r="BV30" s="40"/>
      <c r="BW30" s="25"/>
      <c r="BX30" s="106"/>
      <c r="BY30" s="3"/>
      <c r="BZ30" s="29">
        <f t="shared" si="6"/>
        <v>2</v>
      </c>
      <c r="CA30" s="40">
        <v>1</v>
      </c>
      <c r="CB30" s="40">
        <v>3.5</v>
      </c>
      <c r="CC30" s="40">
        <v>3</v>
      </c>
      <c r="CD30" s="165">
        <f t="shared" si="7"/>
        <v>2.0499999999999998</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2.0499999999999998</v>
      </c>
      <c r="EB30" s="64">
        <f t="shared" si="17"/>
        <v>0.41</v>
      </c>
      <c r="EC30" s="111" t="str">
        <f t="shared" si="18"/>
        <v/>
      </c>
      <c r="ED30" s="64" t="str">
        <f t="shared" si="19"/>
        <v/>
      </c>
      <c r="EE30" s="73" t="e">
        <f t="shared" si="20"/>
        <v>#VALUE!</v>
      </c>
      <c r="EF30" s="14">
        <f t="shared" si="21"/>
        <v>0.41</v>
      </c>
      <c r="EG30" s="46">
        <f t="shared" si="22"/>
        <v>0</v>
      </c>
    </row>
    <row r="31" spans="1:137" ht="11.25" customHeight="1" x14ac:dyDescent="0.2">
      <c r="A31" s="102">
        <v>22</v>
      </c>
      <c r="B31" s="136" t="s">
        <v>81</v>
      </c>
      <c r="C31" s="29"/>
      <c r="D31" s="40"/>
      <c r="E31" s="40"/>
      <c r="F31" s="40"/>
      <c r="G31" s="40"/>
      <c r="H31" s="40"/>
      <c r="I31" s="40"/>
      <c r="J31" s="40"/>
      <c r="K31" s="101"/>
      <c r="L31" s="40"/>
      <c r="M31" s="25"/>
      <c r="N31" s="106"/>
      <c r="O31" s="3"/>
      <c r="P31" s="29" t="str">
        <f t="shared" si="0"/>
        <v/>
      </c>
      <c r="Q31" s="40"/>
      <c r="R31" s="40"/>
      <c r="S31" s="40"/>
      <c r="T31" s="81" t="str">
        <f t="shared" si="1"/>
        <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v>4.5</v>
      </c>
      <c r="BN31" s="40">
        <v>1</v>
      </c>
      <c r="BO31" s="40">
        <v>4.5</v>
      </c>
      <c r="BP31" s="40">
        <v>4</v>
      </c>
      <c r="BQ31" s="40">
        <v>4</v>
      </c>
      <c r="BR31" s="40"/>
      <c r="BS31" s="40"/>
      <c r="BT31" s="40"/>
      <c r="BU31" s="101"/>
      <c r="BV31" s="40"/>
      <c r="BW31" s="25"/>
      <c r="BX31" s="106"/>
      <c r="BY31" s="3"/>
      <c r="BZ31" s="29">
        <f t="shared" si="6"/>
        <v>3.6</v>
      </c>
      <c r="CA31" s="40">
        <v>2</v>
      </c>
      <c r="CB31" s="40">
        <v>3</v>
      </c>
      <c r="CC31" s="40">
        <v>4</v>
      </c>
      <c r="CD31" s="81">
        <f t="shared" si="7"/>
        <v>3.2600000000000002</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t="str">
        <f t="shared" si="12"/>
        <v/>
      </c>
      <c r="DX31" s="64" t="str">
        <f t="shared" si="13"/>
        <v/>
      </c>
      <c r="DY31" s="111" t="str">
        <f t="shared" si="14"/>
        <v/>
      </c>
      <c r="DZ31" s="64" t="str">
        <f t="shared" si="15"/>
        <v/>
      </c>
      <c r="EA31" s="111">
        <f t="shared" si="16"/>
        <v>3.2600000000000002</v>
      </c>
      <c r="EB31" s="64">
        <f t="shared" si="17"/>
        <v>0.65200000000000014</v>
      </c>
      <c r="EC31" s="111" t="str">
        <f t="shared" si="18"/>
        <v/>
      </c>
      <c r="ED31" s="64" t="str">
        <f t="shared" si="19"/>
        <v/>
      </c>
      <c r="EE31" s="73" t="e">
        <f t="shared" si="20"/>
        <v>#VALUE!</v>
      </c>
      <c r="EF31" s="14">
        <f t="shared" si="21"/>
        <v>0.65200000000000014</v>
      </c>
      <c r="EG31" s="46">
        <f t="shared" si="22"/>
        <v>0</v>
      </c>
    </row>
    <row r="32" spans="1:137" ht="11.25" customHeight="1" x14ac:dyDescent="0.2">
      <c r="A32" s="102">
        <v>23</v>
      </c>
      <c r="B32" s="178" t="s">
        <v>82</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1</v>
      </c>
      <c r="BN32" s="40">
        <v>1</v>
      </c>
      <c r="BO32" s="40">
        <v>3</v>
      </c>
      <c r="BP32" s="40">
        <v>1</v>
      </c>
      <c r="BQ32" s="40">
        <v>1</v>
      </c>
      <c r="BR32" s="40"/>
      <c r="BS32" s="40"/>
      <c r="BT32" s="40"/>
      <c r="BU32" s="101"/>
      <c r="BV32" s="40"/>
      <c r="BW32" s="25"/>
      <c r="BX32" s="106"/>
      <c r="BY32" s="3"/>
      <c r="BZ32" s="29">
        <f t="shared" si="6"/>
        <v>1.4</v>
      </c>
      <c r="CA32" s="40">
        <v>1</v>
      </c>
      <c r="CB32" s="40">
        <v>3</v>
      </c>
      <c r="CC32" s="40">
        <v>3</v>
      </c>
      <c r="CD32" s="165">
        <f t="shared" si="7"/>
        <v>1.6400000000000001</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1.6400000000000001</v>
      </c>
      <c r="EB32" s="64">
        <f t="shared" si="17"/>
        <v>0.32800000000000007</v>
      </c>
      <c r="EC32" s="111" t="str">
        <f t="shared" si="18"/>
        <v/>
      </c>
      <c r="ED32" s="64" t="str">
        <f t="shared" si="19"/>
        <v/>
      </c>
      <c r="EE32" s="73" t="e">
        <f t="shared" si="20"/>
        <v>#VALUE!</v>
      </c>
      <c r="EF32" s="14">
        <f t="shared" si="21"/>
        <v>0.32800000000000007</v>
      </c>
      <c r="EG32" s="46">
        <f t="shared" si="22"/>
        <v>0</v>
      </c>
    </row>
    <row r="33" spans="1:137" ht="11.25" customHeight="1" x14ac:dyDescent="0.2">
      <c r="A33" s="102">
        <v>24</v>
      </c>
      <c r="B33" s="178" t="s">
        <v>83</v>
      </c>
      <c r="C33" s="29"/>
      <c r="D33" s="40"/>
      <c r="E33" s="40"/>
      <c r="F33" s="40"/>
      <c r="G33" s="40"/>
      <c r="H33" s="40"/>
      <c r="I33" s="40"/>
      <c r="J33" s="40"/>
      <c r="K33" s="101"/>
      <c r="L33" s="40"/>
      <c r="M33" s="25"/>
      <c r="N33" s="106"/>
      <c r="O33" s="3"/>
      <c r="P33" s="29" t="str">
        <f t="shared" si="0"/>
        <v/>
      </c>
      <c r="Q33" s="40"/>
      <c r="R33" s="40"/>
      <c r="S33" s="40"/>
      <c r="T33" s="81" t="str">
        <f t="shared" si="1"/>
        <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v>1</v>
      </c>
      <c r="BN33" s="40">
        <v>1</v>
      </c>
      <c r="BO33" s="40">
        <v>1</v>
      </c>
      <c r="BP33" s="40">
        <v>1</v>
      </c>
      <c r="BQ33" s="40">
        <v>1</v>
      </c>
      <c r="BR33" s="40"/>
      <c r="BS33" s="40"/>
      <c r="BT33" s="40"/>
      <c r="BU33" s="101"/>
      <c r="BV33" s="40"/>
      <c r="BW33" s="25"/>
      <c r="BX33" s="106"/>
      <c r="BY33" s="3"/>
      <c r="BZ33" s="29">
        <f t="shared" si="6"/>
        <v>1</v>
      </c>
      <c r="CA33" s="40">
        <v>1</v>
      </c>
      <c r="CB33" s="40">
        <v>1</v>
      </c>
      <c r="CC33" s="40">
        <v>2</v>
      </c>
      <c r="CD33" s="165">
        <f t="shared" si="7"/>
        <v>1.1000000000000001</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t="str">
        <f t="shared" si="12"/>
        <v/>
      </c>
      <c r="DX33" s="64" t="str">
        <f t="shared" si="13"/>
        <v/>
      </c>
      <c r="DY33" s="111" t="str">
        <f t="shared" si="14"/>
        <v/>
      </c>
      <c r="DZ33" s="64" t="str">
        <f t="shared" si="15"/>
        <v/>
      </c>
      <c r="EA33" s="111">
        <f t="shared" si="16"/>
        <v>1.1000000000000001</v>
      </c>
      <c r="EB33" s="64">
        <f t="shared" si="17"/>
        <v>0.22000000000000003</v>
      </c>
      <c r="EC33" s="111" t="str">
        <f t="shared" si="18"/>
        <v/>
      </c>
      <c r="ED33" s="64" t="str">
        <f t="shared" si="19"/>
        <v/>
      </c>
      <c r="EE33" s="73" t="e">
        <f t="shared" si="20"/>
        <v>#VALUE!</v>
      </c>
      <c r="EF33" s="14">
        <f t="shared" si="21"/>
        <v>0.22000000000000003</v>
      </c>
      <c r="EG33" s="46">
        <f t="shared" si="22"/>
        <v>0</v>
      </c>
    </row>
    <row r="34" spans="1:137" ht="11.25" customHeight="1" x14ac:dyDescent="0.2">
      <c r="A34" s="102">
        <v>25</v>
      </c>
      <c r="B34" s="136" t="s">
        <v>84</v>
      </c>
      <c r="C34" s="29"/>
      <c r="D34" s="40"/>
      <c r="E34" s="40"/>
      <c r="F34" s="40"/>
      <c r="G34" s="40"/>
      <c r="H34" s="40"/>
      <c r="I34" s="40"/>
      <c r="J34" s="40"/>
      <c r="K34" s="101"/>
      <c r="L34" s="40"/>
      <c r="M34" s="25"/>
      <c r="N34" s="106"/>
      <c r="O34" s="3"/>
      <c r="P34" s="29" t="str">
        <f t="shared" si="0"/>
        <v/>
      </c>
      <c r="Q34" s="40"/>
      <c r="R34" s="40"/>
      <c r="S34" s="40"/>
      <c r="T34" s="81" t="str">
        <f t="shared" si="1"/>
        <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v>3.2</v>
      </c>
      <c r="BN34" s="40">
        <v>3</v>
      </c>
      <c r="BO34" s="40">
        <v>2</v>
      </c>
      <c r="BP34" s="40">
        <v>4</v>
      </c>
      <c r="BQ34" s="40">
        <v>2</v>
      </c>
      <c r="BR34" s="40"/>
      <c r="BS34" s="40"/>
      <c r="BT34" s="40"/>
      <c r="BU34" s="101"/>
      <c r="BV34" s="40"/>
      <c r="BW34" s="25"/>
      <c r="BX34" s="106"/>
      <c r="BY34" s="3"/>
      <c r="BZ34" s="29">
        <f t="shared" si="6"/>
        <v>2.84</v>
      </c>
      <c r="CA34" s="40">
        <v>3</v>
      </c>
      <c r="CB34" s="40">
        <v>3.5</v>
      </c>
      <c r="CC34" s="40">
        <v>3.5</v>
      </c>
      <c r="CD34" s="81">
        <f t="shared" si="7"/>
        <v>3.0040000000000004</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t="str">
        <f t="shared" si="12"/>
        <v/>
      </c>
      <c r="DX34" s="64" t="str">
        <f t="shared" si="13"/>
        <v/>
      </c>
      <c r="DY34" s="111" t="str">
        <f t="shared" si="14"/>
        <v/>
      </c>
      <c r="DZ34" s="64" t="str">
        <f t="shared" si="15"/>
        <v/>
      </c>
      <c r="EA34" s="111">
        <f t="shared" si="16"/>
        <v>3.0040000000000004</v>
      </c>
      <c r="EB34" s="64">
        <f t="shared" si="17"/>
        <v>0.60080000000000011</v>
      </c>
      <c r="EC34" s="111" t="str">
        <f t="shared" si="18"/>
        <v/>
      </c>
      <c r="ED34" s="64" t="str">
        <f t="shared" si="19"/>
        <v/>
      </c>
      <c r="EE34" s="73" t="e">
        <f t="shared" si="20"/>
        <v>#VALUE!</v>
      </c>
      <c r="EF34" s="14">
        <f t="shared" si="21"/>
        <v>0.60080000000000011</v>
      </c>
      <c r="EG34" s="46">
        <f t="shared" si="22"/>
        <v>0</v>
      </c>
    </row>
    <row r="35" spans="1:137" ht="11.25" customHeight="1" x14ac:dyDescent="0.2">
      <c r="A35" s="102">
        <v>26</v>
      </c>
      <c r="B35" s="136" t="s">
        <v>85</v>
      </c>
      <c r="C35" s="29"/>
      <c r="D35" s="40"/>
      <c r="E35" s="40"/>
      <c r="F35" s="40"/>
      <c r="G35" s="40"/>
      <c r="H35" s="40"/>
      <c r="I35" s="40"/>
      <c r="J35" s="40"/>
      <c r="K35" s="101"/>
      <c r="L35" s="40"/>
      <c r="M35" s="25"/>
      <c r="N35" s="106"/>
      <c r="O35" s="3"/>
      <c r="P35" s="29" t="str">
        <f t="shared" si="0"/>
        <v/>
      </c>
      <c r="Q35" s="40"/>
      <c r="R35" s="40"/>
      <c r="S35" s="40"/>
      <c r="T35" s="81" t="str">
        <f t="shared" si="1"/>
        <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v>3</v>
      </c>
      <c r="BN35" s="40">
        <v>3</v>
      </c>
      <c r="BO35" s="40">
        <v>3</v>
      </c>
      <c r="BP35" s="40">
        <v>4</v>
      </c>
      <c r="BQ35" s="40">
        <v>3</v>
      </c>
      <c r="BR35" s="40"/>
      <c r="BS35" s="40"/>
      <c r="BT35" s="40"/>
      <c r="BU35" s="101"/>
      <c r="BV35" s="40"/>
      <c r="BW35" s="25"/>
      <c r="BX35" s="106"/>
      <c r="BY35" s="3"/>
      <c r="BZ35" s="29">
        <f t="shared" si="6"/>
        <v>3.2</v>
      </c>
      <c r="CA35" s="40">
        <v>2</v>
      </c>
      <c r="CB35" s="40">
        <v>4</v>
      </c>
      <c r="CC35" s="40">
        <v>3.5</v>
      </c>
      <c r="CD35" s="81">
        <f t="shared" si="7"/>
        <v>3.07</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t="str">
        <f t="shared" si="12"/>
        <v/>
      </c>
      <c r="DX35" s="64" t="str">
        <f t="shared" si="13"/>
        <v/>
      </c>
      <c r="DY35" s="111" t="str">
        <f t="shared" si="14"/>
        <v/>
      </c>
      <c r="DZ35" s="64" t="str">
        <f t="shared" si="15"/>
        <v/>
      </c>
      <c r="EA35" s="111">
        <f t="shared" si="16"/>
        <v>3.07</v>
      </c>
      <c r="EB35" s="64">
        <f t="shared" si="17"/>
        <v>0.61399999999999999</v>
      </c>
      <c r="EC35" s="111" t="str">
        <f t="shared" si="18"/>
        <v/>
      </c>
      <c r="ED35" s="64" t="str">
        <f t="shared" si="19"/>
        <v/>
      </c>
      <c r="EE35" s="73" t="e">
        <f t="shared" si="20"/>
        <v>#VALUE!</v>
      </c>
      <c r="EF35" s="14">
        <f t="shared" si="21"/>
        <v>0.61399999999999999</v>
      </c>
      <c r="EG35" s="46">
        <f t="shared" si="22"/>
        <v>0</v>
      </c>
    </row>
    <row r="36" spans="1:137" ht="11.25" customHeight="1" x14ac:dyDescent="0.2">
      <c r="A36" s="102">
        <v>27</v>
      </c>
      <c r="B36" s="178" t="s">
        <v>86</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1</v>
      </c>
      <c r="BN36" s="40">
        <v>1.5</v>
      </c>
      <c r="BO36" s="40">
        <v>1</v>
      </c>
      <c r="BP36" s="40">
        <v>1</v>
      </c>
      <c r="BQ36" s="40">
        <v>1</v>
      </c>
      <c r="BR36" s="40"/>
      <c r="BS36" s="40"/>
      <c r="BT36" s="40"/>
      <c r="BU36" s="101"/>
      <c r="BV36" s="40"/>
      <c r="BW36" s="25"/>
      <c r="BX36" s="106"/>
      <c r="BY36" s="3"/>
      <c r="BZ36" s="29">
        <f t="shared" si="6"/>
        <v>1.1000000000000001</v>
      </c>
      <c r="CA36" s="40">
        <v>1</v>
      </c>
      <c r="CB36" s="40">
        <v>3</v>
      </c>
      <c r="CC36" s="40">
        <v>3</v>
      </c>
      <c r="CD36" s="165">
        <f t="shared" si="7"/>
        <v>1.4600000000000002</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1.4600000000000002</v>
      </c>
      <c r="EB36" s="64">
        <f t="shared" si="17"/>
        <v>0.29200000000000004</v>
      </c>
      <c r="EC36" s="111" t="str">
        <f t="shared" si="18"/>
        <v/>
      </c>
      <c r="ED36" s="64" t="str">
        <f t="shared" si="19"/>
        <v/>
      </c>
      <c r="EE36" s="73" t="e">
        <f t="shared" si="20"/>
        <v>#VALUE!</v>
      </c>
      <c r="EF36" s="14">
        <f t="shared" si="21"/>
        <v>0.29200000000000004</v>
      </c>
      <c r="EG36" s="46">
        <f t="shared" si="22"/>
        <v>0</v>
      </c>
    </row>
    <row r="37" spans="1:137" ht="11.25" customHeight="1" x14ac:dyDescent="0.2">
      <c r="A37" s="102">
        <v>28</v>
      </c>
      <c r="B37" s="178" t="s">
        <v>87</v>
      </c>
      <c r="C37" s="29"/>
      <c r="D37" s="40"/>
      <c r="E37" s="40"/>
      <c r="F37" s="40"/>
      <c r="G37" s="40"/>
      <c r="H37" s="40"/>
      <c r="I37" s="40"/>
      <c r="J37" s="40"/>
      <c r="K37" s="101"/>
      <c r="L37" s="40"/>
      <c r="M37" s="25"/>
      <c r="N37" s="106"/>
      <c r="O37" s="3"/>
      <c r="P37" s="29" t="str">
        <f t="shared" si="0"/>
        <v/>
      </c>
      <c r="Q37" s="40"/>
      <c r="R37" s="40"/>
      <c r="S37" s="40"/>
      <c r="T37" s="81" t="str">
        <f t="shared" si="1"/>
        <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v>1</v>
      </c>
      <c r="BN37" s="40">
        <v>2</v>
      </c>
      <c r="BO37" s="40">
        <v>1</v>
      </c>
      <c r="BP37" s="40">
        <v>1</v>
      </c>
      <c r="BQ37" s="40">
        <v>1</v>
      </c>
      <c r="BR37" s="40"/>
      <c r="BS37" s="40"/>
      <c r="BT37" s="40"/>
      <c r="BU37" s="101"/>
      <c r="BV37" s="40"/>
      <c r="BW37" s="25"/>
      <c r="BX37" s="106"/>
      <c r="BY37" s="3"/>
      <c r="BZ37" s="29">
        <f t="shared" si="6"/>
        <v>1.2</v>
      </c>
      <c r="CA37" s="40">
        <v>1</v>
      </c>
      <c r="CB37" s="40">
        <v>3</v>
      </c>
      <c r="CC37" s="40">
        <v>3</v>
      </c>
      <c r="CD37" s="165">
        <f t="shared" si="7"/>
        <v>1.52</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t="str">
        <f t="shared" si="12"/>
        <v/>
      </c>
      <c r="DX37" s="64" t="str">
        <f t="shared" si="13"/>
        <v/>
      </c>
      <c r="DY37" s="111" t="str">
        <f t="shared" si="14"/>
        <v/>
      </c>
      <c r="DZ37" s="64" t="str">
        <f t="shared" si="15"/>
        <v/>
      </c>
      <c r="EA37" s="111">
        <f t="shared" si="16"/>
        <v>1.52</v>
      </c>
      <c r="EB37" s="64">
        <f t="shared" si="17"/>
        <v>0.30400000000000005</v>
      </c>
      <c r="EC37" s="111" t="str">
        <f t="shared" si="18"/>
        <v/>
      </c>
      <c r="ED37" s="64" t="str">
        <f t="shared" si="19"/>
        <v/>
      </c>
      <c r="EE37" s="73" t="e">
        <f t="shared" si="20"/>
        <v>#VALUE!</v>
      </c>
      <c r="EF37" s="14">
        <f t="shared" si="21"/>
        <v>0.30400000000000005</v>
      </c>
      <c r="EG37" s="46">
        <f t="shared" si="22"/>
        <v>0</v>
      </c>
    </row>
    <row r="38" spans="1:137" ht="11.25" customHeight="1" x14ac:dyDescent="0.2">
      <c r="A38" s="102">
        <v>29</v>
      </c>
      <c r="B38" s="178" t="s">
        <v>88</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2.5</v>
      </c>
      <c r="BN38" s="40">
        <v>1</v>
      </c>
      <c r="BO38" s="40">
        <v>1</v>
      </c>
      <c r="BP38" s="40">
        <v>1</v>
      </c>
      <c r="BQ38" s="40">
        <v>1</v>
      </c>
      <c r="BR38" s="40"/>
      <c r="BS38" s="40"/>
      <c r="BT38" s="40"/>
      <c r="BU38" s="101"/>
      <c r="BV38" s="40"/>
      <c r="BW38" s="25"/>
      <c r="BX38" s="106"/>
      <c r="BY38" s="3"/>
      <c r="BZ38" s="29">
        <f t="shared" si="6"/>
        <v>1.3</v>
      </c>
      <c r="CA38" s="40">
        <v>1</v>
      </c>
      <c r="CB38" s="40">
        <v>2</v>
      </c>
      <c r="CC38" s="179">
        <v>3</v>
      </c>
      <c r="CD38" s="165">
        <f t="shared" si="7"/>
        <v>1.48</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1.48</v>
      </c>
      <c r="EB38" s="64">
        <f t="shared" si="17"/>
        <v>0.29599999999999999</v>
      </c>
      <c r="EC38" s="111" t="str">
        <f t="shared" si="18"/>
        <v/>
      </c>
      <c r="ED38" s="64" t="str">
        <f t="shared" si="19"/>
        <v/>
      </c>
      <c r="EE38" s="73" t="e">
        <f t="shared" si="20"/>
        <v>#VALUE!</v>
      </c>
      <c r="EF38" s="14">
        <f t="shared" si="21"/>
        <v>0.29599999999999999</v>
      </c>
      <c r="EG38" s="46">
        <f t="shared" si="22"/>
        <v>0</v>
      </c>
    </row>
    <row r="39" spans="1:137" ht="11.25" customHeight="1" x14ac:dyDescent="0.2">
      <c r="A39" s="102">
        <v>30</v>
      </c>
      <c r="B39" s="178" t="s">
        <v>89</v>
      </c>
      <c r="C39" s="29"/>
      <c r="D39" s="40"/>
      <c r="E39" s="40"/>
      <c r="F39" s="40"/>
      <c r="G39" s="40"/>
      <c r="H39" s="40"/>
      <c r="I39" s="40"/>
      <c r="J39" s="40"/>
      <c r="K39" s="101"/>
      <c r="L39" s="40"/>
      <c r="M39" s="25"/>
      <c r="N39" s="106"/>
      <c r="O39" s="3"/>
      <c r="P39" s="29" t="str">
        <f t="shared" si="0"/>
        <v/>
      </c>
      <c r="Q39" s="40"/>
      <c r="R39" s="40"/>
      <c r="S39" s="40"/>
      <c r="T39" s="81" t="str">
        <f t="shared" si="1"/>
        <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v>1</v>
      </c>
      <c r="BN39" s="40">
        <v>1</v>
      </c>
      <c r="BO39" s="40">
        <v>1</v>
      </c>
      <c r="BP39" s="40">
        <v>1</v>
      </c>
      <c r="BQ39" s="40">
        <v>1</v>
      </c>
      <c r="BR39" s="40"/>
      <c r="BS39" s="40"/>
      <c r="BT39" s="40"/>
      <c r="BU39" s="101"/>
      <c r="BV39" s="40"/>
      <c r="BW39" s="25"/>
      <c r="BX39" s="106"/>
      <c r="BY39" s="3"/>
      <c r="BZ39" s="29">
        <f t="shared" si="6"/>
        <v>1</v>
      </c>
      <c r="CA39" s="40">
        <v>1</v>
      </c>
      <c r="CB39" s="40">
        <v>2</v>
      </c>
      <c r="CC39" s="40">
        <v>2</v>
      </c>
      <c r="CD39" s="165">
        <f t="shared" si="7"/>
        <v>1.2</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t="str">
        <f t="shared" si="12"/>
        <v/>
      </c>
      <c r="DX39" s="64" t="str">
        <f t="shared" si="13"/>
        <v/>
      </c>
      <c r="DY39" s="111" t="str">
        <f t="shared" si="14"/>
        <v/>
      </c>
      <c r="DZ39" s="64" t="str">
        <f t="shared" si="15"/>
        <v/>
      </c>
      <c r="EA39" s="111">
        <f t="shared" si="16"/>
        <v>1.2</v>
      </c>
      <c r="EB39" s="64">
        <f t="shared" si="17"/>
        <v>0.24</v>
      </c>
      <c r="EC39" s="111" t="str">
        <f t="shared" si="18"/>
        <v/>
      </c>
      <c r="ED39" s="64" t="str">
        <f t="shared" si="19"/>
        <v/>
      </c>
      <c r="EE39" s="73" t="e">
        <f t="shared" si="20"/>
        <v>#VALUE!</v>
      </c>
      <c r="EF39" s="14">
        <f t="shared" si="21"/>
        <v>0.24</v>
      </c>
      <c r="EG39" s="46">
        <f t="shared" si="22"/>
        <v>0</v>
      </c>
    </row>
    <row r="40" spans="1:137" ht="11.25" customHeight="1" x14ac:dyDescent="0.2">
      <c r="A40" s="102">
        <v>31</v>
      </c>
      <c r="B40" s="178" t="s">
        <v>90</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1</v>
      </c>
      <c r="BN40" s="40">
        <v>1</v>
      </c>
      <c r="BO40" s="40">
        <v>3</v>
      </c>
      <c r="BP40" s="40">
        <v>1</v>
      </c>
      <c r="BQ40" s="40">
        <v>1</v>
      </c>
      <c r="BR40" s="40"/>
      <c r="BS40" s="40"/>
      <c r="BT40" s="40"/>
      <c r="BU40" s="101"/>
      <c r="BV40" s="40"/>
      <c r="BW40" s="25"/>
      <c r="BX40" s="106"/>
      <c r="BY40" s="3"/>
      <c r="BZ40" s="29">
        <f t="shared" si="6"/>
        <v>1.4</v>
      </c>
      <c r="CA40" s="40">
        <v>1</v>
      </c>
      <c r="CB40" s="40">
        <v>3</v>
      </c>
      <c r="CC40" s="40">
        <v>3</v>
      </c>
      <c r="CD40" s="165">
        <f t="shared" si="7"/>
        <v>1.6400000000000001</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1.6400000000000001</v>
      </c>
      <c r="EB40" s="64">
        <f t="shared" si="17"/>
        <v>0.32800000000000007</v>
      </c>
      <c r="EC40" s="111" t="str">
        <f t="shared" si="18"/>
        <v/>
      </c>
      <c r="ED40" s="64" t="str">
        <f t="shared" si="19"/>
        <v/>
      </c>
      <c r="EE40" s="73" t="e">
        <f t="shared" si="20"/>
        <v>#VALUE!</v>
      </c>
      <c r="EF40" s="14">
        <f t="shared" si="21"/>
        <v>0.32800000000000007</v>
      </c>
      <c r="EG40" s="46">
        <f t="shared" si="22"/>
        <v>0</v>
      </c>
    </row>
    <row r="41" spans="1:137" ht="11.25" customHeight="1" x14ac:dyDescent="0.2">
      <c r="A41" s="102">
        <v>32</v>
      </c>
      <c r="B41" s="178" t="s">
        <v>91</v>
      </c>
      <c r="C41" s="29"/>
      <c r="D41" s="40"/>
      <c r="E41" s="40"/>
      <c r="F41" s="40"/>
      <c r="G41" s="40"/>
      <c r="H41" s="40"/>
      <c r="I41" s="40"/>
      <c r="J41" s="40"/>
      <c r="K41" s="40"/>
      <c r="L41" s="40"/>
      <c r="M41" s="27"/>
      <c r="N41" s="106"/>
      <c r="O41" s="3"/>
      <c r="P41" s="29" t="str">
        <f t="shared" si="0"/>
        <v/>
      </c>
      <c r="Q41" s="40"/>
      <c r="R41" s="40"/>
      <c r="S41" s="40"/>
      <c r="T41" s="81" t="str">
        <f t="shared" si="1"/>
        <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40"/>
      <c r="AQ41" s="40"/>
      <c r="AR41" s="27"/>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v>1</v>
      </c>
      <c r="BN41" s="40">
        <v>1</v>
      </c>
      <c r="BO41" s="40">
        <v>1</v>
      </c>
      <c r="BP41" s="40">
        <v>1</v>
      </c>
      <c r="BQ41" s="40">
        <v>4</v>
      </c>
      <c r="BR41" s="40"/>
      <c r="BS41" s="40"/>
      <c r="BT41" s="40"/>
      <c r="BU41" s="40"/>
      <c r="BV41" s="40"/>
      <c r="BW41" s="27"/>
      <c r="BX41" s="106"/>
      <c r="BY41" s="3"/>
      <c r="BZ41" s="29">
        <f t="shared" si="6"/>
        <v>1.6</v>
      </c>
      <c r="CA41" s="40">
        <v>1</v>
      </c>
      <c r="CB41" s="40">
        <v>3</v>
      </c>
      <c r="CC41" s="40">
        <v>3.5</v>
      </c>
      <c r="CD41" s="165">
        <f t="shared" si="7"/>
        <v>1.81</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40"/>
      <c r="DA41" s="40"/>
      <c r="DB41" s="27"/>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t="str">
        <f t="shared" si="12"/>
        <v/>
      </c>
      <c r="DX41" s="64" t="str">
        <f t="shared" si="13"/>
        <v/>
      </c>
      <c r="DY41" s="111" t="str">
        <f t="shared" si="14"/>
        <v/>
      </c>
      <c r="DZ41" s="64" t="str">
        <f t="shared" si="15"/>
        <v/>
      </c>
      <c r="EA41" s="111">
        <f t="shared" si="16"/>
        <v>1.81</v>
      </c>
      <c r="EB41" s="64">
        <f t="shared" si="17"/>
        <v>0.36200000000000004</v>
      </c>
      <c r="EC41" s="111" t="str">
        <f t="shared" si="18"/>
        <v/>
      </c>
      <c r="ED41" s="64" t="str">
        <f t="shared" si="19"/>
        <v/>
      </c>
      <c r="EE41" s="73" t="e">
        <f t="shared" si="20"/>
        <v>#VALUE!</v>
      </c>
      <c r="EF41" s="14">
        <f t="shared" si="21"/>
        <v>0.36200000000000004</v>
      </c>
      <c r="EG41" s="46">
        <f t="shared" si="22"/>
        <v>0</v>
      </c>
    </row>
    <row r="42" spans="1:137" ht="11.25" customHeight="1" x14ac:dyDescent="0.2">
      <c r="A42" s="102">
        <v>34</v>
      </c>
      <c r="B42" s="178" t="s">
        <v>92</v>
      </c>
      <c r="C42" s="29"/>
      <c r="D42" s="40"/>
      <c r="E42" s="40"/>
      <c r="F42" s="40"/>
      <c r="G42" s="40"/>
      <c r="H42" s="40"/>
      <c r="I42" s="40"/>
      <c r="J42" s="40"/>
      <c r="K42" s="101"/>
      <c r="L42" s="40"/>
      <c r="M42" s="25"/>
      <c r="N42" s="106"/>
      <c r="O42" s="3"/>
      <c r="P42" s="29" t="str">
        <f t="shared" si="0"/>
        <v/>
      </c>
      <c r="Q42" s="40"/>
      <c r="R42" s="40"/>
      <c r="S42" s="40"/>
      <c r="T42" s="81" t="str">
        <f t="shared" si="1"/>
        <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v>1</v>
      </c>
      <c r="BN42" s="40">
        <v>1</v>
      </c>
      <c r="BO42" s="40">
        <v>1</v>
      </c>
      <c r="BP42" s="40">
        <v>1</v>
      </c>
      <c r="BQ42" s="40">
        <v>1</v>
      </c>
      <c r="BR42" s="40"/>
      <c r="BS42" s="40"/>
      <c r="BT42" s="40"/>
      <c r="BU42" s="101"/>
      <c r="BV42" s="40"/>
      <c r="BW42" s="25"/>
      <c r="BX42" s="106"/>
      <c r="BY42" s="3"/>
      <c r="BZ42" s="29">
        <f t="shared" si="6"/>
        <v>1</v>
      </c>
      <c r="CA42" s="40">
        <v>1</v>
      </c>
      <c r="CB42" s="40">
        <v>2</v>
      </c>
      <c r="CC42" s="40">
        <v>2</v>
      </c>
      <c r="CD42" s="165">
        <f t="shared" si="7"/>
        <v>1.2</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t="str">
        <f t="shared" si="12"/>
        <v/>
      </c>
      <c r="DX42" s="64" t="str">
        <f t="shared" si="13"/>
        <v/>
      </c>
      <c r="DY42" s="111" t="str">
        <f t="shared" si="14"/>
        <v/>
      </c>
      <c r="DZ42" s="64" t="str">
        <f t="shared" si="15"/>
        <v/>
      </c>
      <c r="EA42" s="111">
        <f t="shared" si="16"/>
        <v>1.2</v>
      </c>
      <c r="EB42" s="64">
        <f t="shared" si="17"/>
        <v>0.24</v>
      </c>
      <c r="EC42" s="111" t="str">
        <f t="shared" si="18"/>
        <v/>
      </c>
      <c r="ED42" s="64" t="str">
        <f t="shared" si="19"/>
        <v/>
      </c>
      <c r="EE42" s="73" t="e">
        <f t="shared" si="20"/>
        <v>#VALUE!</v>
      </c>
      <c r="EF42" s="14">
        <f t="shared" si="21"/>
        <v>0.24</v>
      </c>
      <c r="EG42" s="46">
        <f t="shared" si="22"/>
        <v>0</v>
      </c>
    </row>
    <row r="43" spans="1:137" ht="11.25" customHeight="1" x14ac:dyDescent="0.2">
      <c r="A43" s="102">
        <v>35</v>
      </c>
      <c r="B43" s="136" t="s">
        <v>93</v>
      </c>
      <c r="C43" s="29"/>
      <c r="D43" s="40"/>
      <c r="E43" s="40"/>
      <c r="F43" s="40"/>
      <c r="G43" s="40"/>
      <c r="H43" s="40"/>
      <c r="I43" s="40"/>
      <c r="J43" s="40"/>
      <c r="K43" s="101"/>
      <c r="L43" s="40"/>
      <c r="M43" s="25"/>
      <c r="N43" s="106"/>
      <c r="O43" s="3"/>
      <c r="P43" s="29" t="str">
        <f t="shared" si="0"/>
        <v/>
      </c>
      <c r="Q43" s="40"/>
      <c r="R43" s="40"/>
      <c r="S43" s="40"/>
      <c r="T43" s="81" t="str">
        <f t="shared" si="1"/>
        <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v>3</v>
      </c>
      <c r="BN43" s="40">
        <v>3</v>
      </c>
      <c r="BO43" s="40">
        <v>3</v>
      </c>
      <c r="BP43" s="40">
        <v>3</v>
      </c>
      <c r="BQ43" s="40">
        <v>3</v>
      </c>
      <c r="BR43" s="40"/>
      <c r="BS43" s="40"/>
      <c r="BT43" s="40"/>
      <c r="BU43" s="101"/>
      <c r="BV43" s="40"/>
      <c r="BW43" s="25"/>
      <c r="BX43" s="106"/>
      <c r="BY43" s="3"/>
      <c r="BZ43" s="29">
        <f t="shared" si="6"/>
        <v>3</v>
      </c>
      <c r="CA43" s="40">
        <v>3</v>
      </c>
      <c r="CB43" s="40">
        <v>2</v>
      </c>
      <c r="CC43" s="40">
        <v>3</v>
      </c>
      <c r="CD43" s="81">
        <f t="shared" si="7"/>
        <v>2.9000000000000004</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t="str">
        <f t="shared" si="12"/>
        <v/>
      </c>
      <c r="DX43" s="64" t="str">
        <f t="shared" si="13"/>
        <v/>
      </c>
      <c r="DY43" s="111" t="str">
        <f t="shared" si="14"/>
        <v/>
      </c>
      <c r="DZ43" s="64" t="str">
        <f t="shared" si="15"/>
        <v/>
      </c>
      <c r="EA43" s="111">
        <f t="shared" si="16"/>
        <v>2.9000000000000004</v>
      </c>
      <c r="EB43" s="64">
        <f t="shared" si="17"/>
        <v>0.58000000000000007</v>
      </c>
      <c r="EC43" s="111" t="str">
        <f t="shared" si="18"/>
        <v/>
      </c>
      <c r="ED43" s="64" t="str">
        <f t="shared" si="19"/>
        <v/>
      </c>
      <c r="EE43" s="73" t="e">
        <f t="shared" si="20"/>
        <v>#VALUE!</v>
      </c>
      <c r="EF43" s="14">
        <f t="shared" si="21"/>
        <v>0.58000000000000007</v>
      </c>
      <c r="EG43" s="46">
        <f t="shared" si="22"/>
        <v>0</v>
      </c>
    </row>
    <row r="44" spans="1:137" ht="11.25" customHeight="1" x14ac:dyDescent="0.2">
      <c r="A44" s="102">
        <v>36</v>
      </c>
      <c r="B44" s="136" t="s">
        <v>94</v>
      </c>
      <c r="C44" s="29"/>
      <c r="D44" s="40"/>
      <c r="E44" s="40"/>
      <c r="F44" s="40"/>
      <c r="G44" s="40"/>
      <c r="H44" s="40"/>
      <c r="I44" s="40"/>
      <c r="J44" s="40"/>
      <c r="K44" s="101"/>
      <c r="L44" s="40"/>
      <c r="M44" s="25"/>
      <c r="N44" s="106"/>
      <c r="O44" s="3"/>
      <c r="P44" s="29" t="str">
        <f t="shared" si="0"/>
        <v/>
      </c>
      <c r="Q44" s="40"/>
      <c r="R44" s="40"/>
      <c r="S44" s="40"/>
      <c r="T44" s="81" t="str">
        <f t="shared" si="1"/>
        <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101"/>
      <c r="AQ44" s="40"/>
      <c r="AR44" s="25"/>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v>4.3</v>
      </c>
      <c r="BN44" s="40">
        <v>3</v>
      </c>
      <c r="BO44" s="40">
        <v>3</v>
      </c>
      <c r="BP44" s="40">
        <v>3</v>
      </c>
      <c r="BQ44" s="40">
        <v>3</v>
      </c>
      <c r="BR44" s="40"/>
      <c r="BS44" s="40"/>
      <c r="BT44" s="40"/>
      <c r="BU44" s="101"/>
      <c r="BV44" s="40"/>
      <c r="BW44" s="25"/>
      <c r="BX44" s="106"/>
      <c r="BY44" s="3"/>
      <c r="BZ44" s="29">
        <f t="shared" si="6"/>
        <v>3.2600000000000002</v>
      </c>
      <c r="CA44" s="40">
        <v>3</v>
      </c>
      <c r="CB44" s="40">
        <v>3</v>
      </c>
      <c r="CC44" s="40">
        <v>3</v>
      </c>
      <c r="CD44" s="81">
        <f t="shared" si="7"/>
        <v>3.1559999999999997</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101"/>
      <c r="DA44" s="40"/>
      <c r="DB44" s="25"/>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t="str">
        <f t="shared" si="12"/>
        <v/>
      </c>
      <c r="DX44" s="64" t="str">
        <f t="shared" si="13"/>
        <v/>
      </c>
      <c r="DY44" s="111" t="str">
        <f t="shared" si="14"/>
        <v/>
      </c>
      <c r="DZ44" s="64" t="str">
        <f t="shared" si="15"/>
        <v/>
      </c>
      <c r="EA44" s="111">
        <f t="shared" si="16"/>
        <v>3.1559999999999997</v>
      </c>
      <c r="EB44" s="64">
        <f t="shared" si="17"/>
        <v>0.63119999999999998</v>
      </c>
      <c r="EC44" s="111" t="str">
        <f t="shared" si="18"/>
        <v/>
      </c>
      <c r="ED44" s="64" t="str">
        <f t="shared" si="19"/>
        <v/>
      </c>
      <c r="EE44" s="73" t="e">
        <f t="shared" si="20"/>
        <v>#VALUE!</v>
      </c>
      <c r="EF44" s="14">
        <f t="shared" si="21"/>
        <v>0.63119999999999998</v>
      </c>
      <c r="EG44" s="46">
        <f t="shared" si="22"/>
        <v>0</v>
      </c>
    </row>
    <row r="45" spans="1:137" ht="11.25" customHeight="1" x14ac:dyDescent="0.2">
      <c r="A45" s="102">
        <v>37</v>
      </c>
      <c r="B45" s="178" t="s">
        <v>95</v>
      </c>
      <c r="C45" s="29"/>
      <c r="D45" s="40"/>
      <c r="E45" s="40"/>
      <c r="F45" s="40"/>
      <c r="G45" s="40"/>
      <c r="H45" s="40"/>
      <c r="I45" s="40"/>
      <c r="J45" s="40"/>
      <c r="K45" s="101"/>
      <c r="L45" s="40"/>
      <c r="M45" s="25"/>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1</v>
      </c>
      <c r="BN45" s="40">
        <v>1</v>
      </c>
      <c r="BO45" s="40">
        <v>1</v>
      </c>
      <c r="BP45" s="40">
        <v>1</v>
      </c>
      <c r="BQ45" s="40">
        <v>1</v>
      </c>
      <c r="BR45" s="40"/>
      <c r="BS45" s="40"/>
      <c r="BT45" s="40"/>
      <c r="BU45" s="101"/>
      <c r="BV45" s="40"/>
      <c r="BW45" s="25"/>
      <c r="BX45" s="106"/>
      <c r="BY45" s="3"/>
      <c r="BZ45" s="29">
        <f t="shared" si="6"/>
        <v>1</v>
      </c>
      <c r="CA45" s="40">
        <v>1</v>
      </c>
      <c r="CB45" s="40">
        <v>1</v>
      </c>
      <c r="CC45" s="40">
        <v>3</v>
      </c>
      <c r="CD45" s="165">
        <f t="shared" si="7"/>
        <v>1.2000000000000002</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1.2000000000000002</v>
      </c>
      <c r="EB45" s="64">
        <f t="shared" si="17"/>
        <v>0.24000000000000005</v>
      </c>
      <c r="EC45" s="111" t="str">
        <f t="shared" si="18"/>
        <v/>
      </c>
      <c r="ED45" s="64" t="str">
        <f t="shared" si="19"/>
        <v/>
      </c>
      <c r="EE45" s="73" t="e">
        <f t="shared" si="20"/>
        <v>#VALUE!</v>
      </c>
      <c r="EF45" s="14">
        <f t="shared" si="21"/>
        <v>0.24000000000000005</v>
      </c>
      <c r="EG45" s="46">
        <f t="shared" si="22"/>
        <v>0</v>
      </c>
    </row>
    <row r="46" spans="1:137" ht="11.25" customHeight="1" x14ac:dyDescent="0.2">
      <c r="A46" s="102">
        <v>38</v>
      </c>
      <c r="B46" s="136" t="s">
        <v>96</v>
      </c>
      <c r="C46" s="29"/>
      <c r="D46" s="40"/>
      <c r="E46" s="40"/>
      <c r="F46" s="40"/>
      <c r="G46" s="40"/>
      <c r="H46" s="40"/>
      <c r="I46" s="40"/>
      <c r="J46" s="40"/>
      <c r="K46" s="101"/>
      <c r="L46" s="40"/>
      <c r="M46" s="25"/>
      <c r="N46" s="106"/>
      <c r="O46" s="3"/>
      <c r="P46" s="29" t="str">
        <f t="shared" si="0"/>
        <v/>
      </c>
      <c r="Q46" s="40"/>
      <c r="R46" s="40"/>
      <c r="S46" s="40"/>
      <c r="T46" s="81" t="str">
        <f t="shared" si="1"/>
        <v/>
      </c>
      <c r="U46" s="85"/>
      <c r="V46" s="48"/>
      <c r="W46" s="103"/>
      <c r="X46" s="103"/>
      <c r="Y46" s="103"/>
      <c r="Z46" s="103"/>
      <c r="AA46" s="103"/>
      <c r="AB46" s="103"/>
      <c r="AC46" s="103"/>
      <c r="AD46" s="103"/>
      <c r="AE46" s="31"/>
      <c r="AF46" s="36">
        <f t="shared" si="2"/>
        <v>0</v>
      </c>
      <c r="AG46" s="85"/>
      <c r="AH46" s="29"/>
      <c r="AI46" s="40"/>
      <c r="AJ46" s="40"/>
      <c r="AK46" s="40"/>
      <c r="AL46" s="40"/>
      <c r="AM46" s="40"/>
      <c r="AN46" s="40"/>
      <c r="AO46" s="40"/>
      <c r="AP46" s="101"/>
      <c r="AQ46" s="40"/>
      <c r="AR46" s="25"/>
      <c r="AS46" s="106"/>
      <c r="AT46" s="3"/>
      <c r="AU46" s="29" t="str">
        <f t="shared" si="3"/>
        <v/>
      </c>
      <c r="AV46" s="40"/>
      <c r="AW46" s="40"/>
      <c r="AX46" s="40"/>
      <c r="AY46" s="81" t="str">
        <f t="shared" si="4"/>
        <v/>
      </c>
      <c r="AZ46" s="85"/>
      <c r="BA46" s="48"/>
      <c r="BB46" s="103"/>
      <c r="BC46" s="103"/>
      <c r="BD46" s="103"/>
      <c r="BE46" s="103"/>
      <c r="BF46" s="103"/>
      <c r="BG46" s="103"/>
      <c r="BH46" s="103"/>
      <c r="BI46" s="103"/>
      <c r="BJ46" s="31"/>
      <c r="BK46" s="36">
        <f t="shared" si="5"/>
        <v>0</v>
      </c>
      <c r="BL46" s="85"/>
      <c r="BM46" s="29">
        <v>3</v>
      </c>
      <c r="BN46" s="40">
        <v>3</v>
      </c>
      <c r="BO46" s="40">
        <v>3.5</v>
      </c>
      <c r="BP46" s="40">
        <v>3</v>
      </c>
      <c r="BQ46" s="40">
        <v>3</v>
      </c>
      <c r="BR46" s="40"/>
      <c r="BS46" s="40"/>
      <c r="BT46" s="40"/>
      <c r="BU46" s="101"/>
      <c r="BV46" s="40"/>
      <c r="BW46" s="25"/>
      <c r="BX46" s="106"/>
      <c r="BY46" s="3"/>
      <c r="BZ46" s="29">
        <f t="shared" si="6"/>
        <v>3.1</v>
      </c>
      <c r="CA46" s="40">
        <v>3</v>
      </c>
      <c r="CB46" s="40">
        <v>3</v>
      </c>
      <c r="CC46" s="40">
        <v>3</v>
      </c>
      <c r="CD46" s="81">
        <f t="shared" si="7"/>
        <v>3.0599999999999996</v>
      </c>
      <c r="CE46" s="85"/>
      <c r="CF46" s="48"/>
      <c r="CG46" s="103"/>
      <c r="CH46" s="103"/>
      <c r="CI46" s="103"/>
      <c r="CJ46" s="103"/>
      <c r="CK46" s="103"/>
      <c r="CL46" s="103"/>
      <c r="CM46" s="103"/>
      <c r="CN46" s="103"/>
      <c r="CO46" s="31"/>
      <c r="CP46" s="36">
        <f t="shared" si="8"/>
        <v>0</v>
      </c>
      <c r="CQ46" s="50"/>
      <c r="CR46" s="40"/>
      <c r="CS46" s="40"/>
      <c r="CT46" s="40"/>
      <c r="CU46" s="40"/>
      <c r="CV46" s="40"/>
      <c r="CW46" s="40"/>
      <c r="CX46" s="40"/>
      <c r="CY46" s="40"/>
      <c r="CZ46" s="101"/>
      <c r="DA46" s="40"/>
      <c r="DB46" s="25"/>
      <c r="DC46" s="106"/>
      <c r="DD46" s="3"/>
      <c r="DE46" s="29" t="str">
        <f t="shared" si="9"/>
        <v/>
      </c>
      <c r="DF46" s="40"/>
      <c r="DG46" s="40"/>
      <c r="DH46" s="40"/>
      <c r="DI46" s="81" t="str">
        <f t="shared" si="10"/>
        <v/>
      </c>
      <c r="DJ46" s="85"/>
      <c r="DK46" s="48"/>
      <c r="DL46" s="103"/>
      <c r="DM46" s="103"/>
      <c r="DN46" s="103"/>
      <c r="DO46" s="103"/>
      <c r="DP46" s="103"/>
      <c r="DQ46" s="103"/>
      <c r="DR46" s="103"/>
      <c r="DS46" s="103"/>
      <c r="DT46" s="31"/>
      <c r="DU46" s="36">
        <f t="shared" si="11"/>
        <v>0</v>
      </c>
      <c r="DV46" s="85"/>
      <c r="DW46" s="111" t="str">
        <f t="shared" si="12"/>
        <v/>
      </c>
      <c r="DX46" s="64" t="str">
        <f t="shared" si="13"/>
        <v/>
      </c>
      <c r="DY46" s="111" t="str">
        <f t="shared" si="14"/>
        <v/>
      </c>
      <c r="DZ46" s="64" t="str">
        <f t="shared" si="15"/>
        <v/>
      </c>
      <c r="EA46" s="111">
        <f t="shared" si="16"/>
        <v>3.0599999999999996</v>
      </c>
      <c r="EB46" s="64">
        <f t="shared" si="17"/>
        <v>0.61199999999999999</v>
      </c>
      <c r="EC46" s="111" t="str">
        <f t="shared" si="18"/>
        <v/>
      </c>
      <c r="ED46" s="64" t="str">
        <f t="shared" si="19"/>
        <v/>
      </c>
      <c r="EE46" s="73" t="e">
        <f t="shared" si="20"/>
        <v>#VALUE!</v>
      </c>
      <c r="EF46" s="14">
        <f t="shared" si="21"/>
        <v>0.61199999999999999</v>
      </c>
      <c r="EG46" s="46">
        <f t="shared" si="22"/>
        <v>0</v>
      </c>
    </row>
    <row r="47" spans="1:137" ht="11.25" customHeight="1" x14ac:dyDescent="0.2">
      <c r="A47" s="102">
        <v>39</v>
      </c>
      <c r="B47" s="136" t="s">
        <v>97</v>
      </c>
      <c r="C47" s="29"/>
      <c r="D47" s="40"/>
      <c r="E47" s="40"/>
      <c r="F47" s="40"/>
      <c r="G47" s="40"/>
      <c r="H47" s="40"/>
      <c r="I47" s="40"/>
      <c r="J47" s="40"/>
      <c r="K47" s="101"/>
      <c r="L47" s="40"/>
      <c r="M47" s="25"/>
      <c r="N47" s="106"/>
      <c r="O47" s="3"/>
      <c r="P47" s="29" t="str">
        <f t="shared" si="0"/>
        <v/>
      </c>
      <c r="Q47" s="40"/>
      <c r="R47" s="40"/>
      <c r="S47" s="40"/>
      <c r="T47" s="81" t="str">
        <f t="shared" si="1"/>
        <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c r="BN47" s="40"/>
      <c r="BO47" s="40"/>
      <c r="BP47" s="40"/>
      <c r="BQ47" s="40"/>
      <c r="BR47" s="40"/>
      <c r="BS47" s="40"/>
      <c r="BT47" s="40"/>
      <c r="BU47" s="101"/>
      <c r="BV47" s="40"/>
      <c r="BW47" s="25"/>
      <c r="BX47" s="106"/>
      <c r="BY47" s="3"/>
      <c r="BZ47" s="29" t="str">
        <f t="shared" si="6"/>
        <v/>
      </c>
      <c r="CA47" s="40"/>
      <c r="CB47" s="40"/>
      <c r="CC47" s="40"/>
      <c r="CD47" s="81" t="str">
        <f t="shared" si="7"/>
        <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t="str">
        <f t="shared" si="12"/>
        <v/>
      </c>
      <c r="DX47" s="64" t="str">
        <f t="shared" si="13"/>
        <v/>
      </c>
      <c r="DY47" s="111" t="str">
        <f t="shared" si="14"/>
        <v/>
      </c>
      <c r="DZ47" s="64" t="str">
        <f t="shared" si="15"/>
        <v/>
      </c>
      <c r="EA47" s="111" t="str">
        <f t="shared" si="16"/>
        <v/>
      </c>
      <c r="EB47" s="64" t="str">
        <f t="shared" si="17"/>
        <v/>
      </c>
      <c r="EC47" s="111" t="str">
        <f t="shared" si="18"/>
        <v/>
      </c>
      <c r="ED47" s="64" t="str">
        <f t="shared" si="19"/>
        <v/>
      </c>
      <c r="EE47" s="73" t="str">
        <f t="shared" si="20"/>
        <v/>
      </c>
      <c r="EF47" s="14">
        <f t="shared" si="21"/>
        <v>0</v>
      </c>
      <c r="EG47" s="46">
        <f t="shared" si="22"/>
        <v>0</v>
      </c>
    </row>
    <row r="48" spans="1:137" ht="11.25" customHeight="1" x14ac:dyDescent="0.2">
      <c r="A48" s="102">
        <v>40</v>
      </c>
      <c r="B48" s="136" t="s">
        <v>98</v>
      </c>
      <c r="C48" s="29"/>
      <c r="D48" s="40"/>
      <c r="E48" s="40"/>
      <c r="F48" s="40"/>
      <c r="G48" s="40"/>
      <c r="H48" s="40"/>
      <c r="I48" s="40"/>
      <c r="J48" s="40"/>
      <c r="K48" s="101"/>
      <c r="L48" s="40"/>
      <c r="M48" s="25"/>
      <c r="N48" s="106"/>
      <c r="O48" s="3"/>
      <c r="P48" s="65" t="str">
        <f t="shared" si="0"/>
        <v/>
      </c>
      <c r="Q48" s="40"/>
      <c r="R48" s="40"/>
      <c r="S48" s="40"/>
      <c r="T48" s="54" t="str">
        <f t="shared" si="1"/>
        <v/>
      </c>
      <c r="U48" s="85"/>
      <c r="V48" s="48"/>
      <c r="W48" s="103"/>
      <c r="X48" s="103"/>
      <c r="Y48" s="103"/>
      <c r="Z48" s="103"/>
      <c r="AA48" s="103"/>
      <c r="AB48" s="103"/>
      <c r="AC48" s="103"/>
      <c r="AD48" s="103"/>
      <c r="AE48" s="31"/>
      <c r="AF48" s="30">
        <f t="shared" si="2"/>
        <v>0</v>
      </c>
      <c r="AG48" s="85"/>
      <c r="AH48" s="29"/>
      <c r="AI48" s="40"/>
      <c r="AJ48" s="40"/>
      <c r="AK48" s="40"/>
      <c r="AL48" s="40"/>
      <c r="AM48" s="40"/>
      <c r="AN48" s="40"/>
      <c r="AO48" s="40"/>
      <c r="AP48" s="101"/>
      <c r="AQ48" s="40"/>
      <c r="AR48" s="25"/>
      <c r="AS48" s="106"/>
      <c r="AT48" s="3"/>
      <c r="AU48" s="65" t="str">
        <f t="shared" si="3"/>
        <v/>
      </c>
      <c r="AV48" s="40"/>
      <c r="AW48" s="40"/>
      <c r="AX48" s="40"/>
      <c r="AY48" s="54" t="str">
        <f t="shared" si="4"/>
        <v/>
      </c>
      <c r="AZ48" s="85"/>
      <c r="BA48" s="48"/>
      <c r="BB48" s="103"/>
      <c r="BC48" s="103"/>
      <c r="BD48" s="103"/>
      <c r="BE48" s="103"/>
      <c r="BF48" s="103"/>
      <c r="BG48" s="103"/>
      <c r="BH48" s="103"/>
      <c r="BI48" s="103"/>
      <c r="BJ48" s="31"/>
      <c r="BK48" s="30">
        <f t="shared" si="5"/>
        <v>0</v>
      </c>
      <c r="BL48" s="85"/>
      <c r="BM48" s="29">
        <v>3</v>
      </c>
      <c r="BN48" s="40">
        <v>3</v>
      </c>
      <c r="BO48" s="40">
        <v>3</v>
      </c>
      <c r="BP48" s="40">
        <v>3</v>
      </c>
      <c r="BQ48" s="40">
        <v>3</v>
      </c>
      <c r="BR48" s="40"/>
      <c r="BS48" s="40"/>
      <c r="BT48" s="40"/>
      <c r="BU48" s="101"/>
      <c r="BV48" s="40"/>
      <c r="BW48" s="25"/>
      <c r="BX48" s="106"/>
      <c r="BY48" s="3"/>
      <c r="BZ48" s="65">
        <f t="shared" si="6"/>
        <v>3</v>
      </c>
      <c r="CA48" s="40">
        <v>3</v>
      </c>
      <c r="CB48" s="40">
        <v>3</v>
      </c>
      <c r="CC48" s="40">
        <v>3</v>
      </c>
      <c r="CD48" s="54">
        <f t="shared" si="7"/>
        <v>3</v>
      </c>
      <c r="CE48" s="85"/>
      <c r="CF48" s="48"/>
      <c r="CG48" s="103"/>
      <c r="CH48" s="103"/>
      <c r="CI48" s="103"/>
      <c r="CJ48" s="103"/>
      <c r="CK48" s="103"/>
      <c r="CL48" s="103"/>
      <c r="CM48" s="103"/>
      <c r="CN48" s="103"/>
      <c r="CO48" s="31"/>
      <c r="CP48" s="30">
        <f t="shared" si="8"/>
        <v>0</v>
      </c>
      <c r="CQ48" s="50"/>
      <c r="CR48" s="40"/>
      <c r="CS48" s="40"/>
      <c r="CT48" s="40"/>
      <c r="CU48" s="40"/>
      <c r="CV48" s="40"/>
      <c r="CW48" s="40"/>
      <c r="CX48" s="40"/>
      <c r="CY48" s="40"/>
      <c r="CZ48" s="101"/>
      <c r="DA48" s="40"/>
      <c r="DB48" s="25"/>
      <c r="DC48" s="106"/>
      <c r="DD48" s="3"/>
      <c r="DE48" s="65" t="str">
        <f t="shared" si="9"/>
        <v/>
      </c>
      <c r="DF48" s="40"/>
      <c r="DG48" s="40"/>
      <c r="DH48" s="40"/>
      <c r="DI48" s="54" t="str">
        <f t="shared" si="10"/>
        <v/>
      </c>
      <c r="DJ48" s="85"/>
      <c r="DK48" s="48"/>
      <c r="DL48" s="103"/>
      <c r="DM48" s="103"/>
      <c r="DN48" s="103"/>
      <c r="DO48" s="103"/>
      <c r="DP48" s="103"/>
      <c r="DQ48" s="103"/>
      <c r="DR48" s="103"/>
      <c r="DS48" s="103"/>
      <c r="DT48" s="31"/>
      <c r="DU48" s="30">
        <f t="shared" si="11"/>
        <v>0</v>
      </c>
      <c r="DV48" s="85"/>
      <c r="DW48" s="37" t="str">
        <f t="shared" si="12"/>
        <v/>
      </c>
      <c r="DX48" s="6" t="str">
        <f t="shared" si="13"/>
        <v/>
      </c>
      <c r="DY48" s="37" t="str">
        <f t="shared" si="14"/>
        <v/>
      </c>
      <c r="DZ48" s="6" t="str">
        <f t="shared" si="15"/>
        <v/>
      </c>
      <c r="EA48" s="37">
        <f t="shared" si="16"/>
        <v>3</v>
      </c>
      <c r="EB48" s="6">
        <f t="shared" si="17"/>
        <v>0.60000000000000009</v>
      </c>
      <c r="EC48" s="37" t="str">
        <f t="shared" si="18"/>
        <v/>
      </c>
      <c r="ED48" s="6" t="str">
        <f t="shared" si="19"/>
        <v/>
      </c>
      <c r="EE48" s="73" t="e">
        <f t="shared" si="20"/>
        <v>#VALUE!</v>
      </c>
      <c r="EF48" s="14">
        <f t="shared" si="21"/>
        <v>0.60000000000000009</v>
      </c>
      <c r="EG48" s="46">
        <f t="shared" si="22"/>
        <v>0</v>
      </c>
    </row>
    <row r="49" spans="1:137" ht="11.25" customHeight="1" x14ac:dyDescent="0.2">
      <c r="A49" s="102">
        <v>41</v>
      </c>
      <c r="B49" s="136" t="s">
        <v>99</v>
      </c>
      <c r="C49" s="29"/>
      <c r="D49" s="40"/>
      <c r="E49" s="40"/>
      <c r="F49" s="40"/>
      <c r="G49" s="40"/>
      <c r="H49" s="40"/>
      <c r="I49" s="40"/>
      <c r="J49" s="40"/>
      <c r="K49" s="101"/>
      <c r="L49" s="40"/>
      <c r="M49" s="25"/>
      <c r="N49" s="106"/>
      <c r="O49" s="3"/>
      <c r="P49" s="65" t="str">
        <f t="shared" si="0"/>
        <v/>
      </c>
      <c r="Q49" s="40"/>
      <c r="R49" s="40"/>
      <c r="S49" s="40"/>
      <c r="T49" s="54" t="str">
        <f t="shared" si="1"/>
        <v/>
      </c>
      <c r="U49" s="85"/>
      <c r="V49" s="48"/>
      <c r="W49" s="103"/>
      <c r="X49" s="103"/>
      <c r="Y49" s="103"/>
      <c r="Z49" s="103"/>
      <c r="AA49" s="103"/>
      <c r="AB49" s="103"/>
      <c r="AC49" s="103"/>
      <c r="AD49" s="103"/>
      <c r="AE49" s="31"/>
      <c r="AF49" s="30">
        <f t="shared" si="2"/>
        <v>0</v>
      </c>
      <c r="AG49" s="85"/>
      <c r="AH49" s="29"/>
      <c r="AI49" s="40"/>
      <c r="AJ49" s="40"/>
      <c r="AK49" s="40"/>
      <c r="AL49" s="40"/>
      <c r="AM49" s="40"/>
      <c r="AN49" s="40"/>
      <c r="AO49" s="40"/>
      <c r="AP49" s="101"/>
      <c r="AQ49" s="40"/>
      <c r="AR49" s="25"/>
      <c r="AS49" s="106"/>
      <c r="AT49" s="3"/>
      <c r="AU49" s="65" t="str">
        <f t="shared" si="3"/>
        <v/>
      </c>
      <c r="AV49" s="40"/>
      <c r="AW49" s="40"/>
      <c r="AX49" s="40"/>
      <c r="AY49" s="54" t="str">
        <f t="shared" si="4"/>
        <v/>
      </c>
      <c r="AZ49" s="85"/>
      <c r="BA49" s="48"/>
      <c r="BB49" s="103"/>
      <c r="BC49" s="103"/>
      <c r="BD49" s="103"/>
      <c r="BE49" s="103"/>
      <c r="BF49" s="103"/>
      <c r="BG49" s="103"/>
      <c r="BH49" s="103"/>
      <c r="BI49" s="103"/>
      <c r="BJ49" s="31"/>
      <c r="BK49" s="30">
        <f t="shared" si="5"/>
        <v>0</v>
      </c>
      <c r="BL49" s="85"/>
      <c r="BM49" s="29"/>
      <c r="BN49" s="40"/>
      <c r="BO49" s="40"/>
      <c r="BP49" s="40"/>
      <c r="BQ49" s="40"/>
      <c r="BR49" s="40"/>
      <c r="BS49" s="40"/>
      <c r="BT49" s="40"/>
      <c r="BU49" s="101"/>
      <c r="BV49" s="40"/>
      <c r="BW49" s="25"/>
      <c r="BX49" s="106"/>
      <c r="BY49" s="3"/>
      <c r="BZ49" s="65" t="str">
        <f t="shared" si="6"/>
        <v/>
      </c>
      <c r="CA49" s="40"/>
      <c r="CB49" s="40"/>
      <c r="CC49" s="40"/>
      <c r="CD49" s="54" t="str">
        <f t="shared" si="7"/>
        <v/>
      </c>
      <c r="CE49" s="85"/>
      <c r="CF49" s="48"/>
      <c r="CG49" s="103"/>
      <c r="CH49" s="103"/>
      <c r="CI49" s="103"/>
      <c r="CJ49" s="103"/>
      <c r="CK49" s="103"/>
      <c r="CL49" s="103"/>
      <c r="CM49" s="103"/>
      <c r="CN49" s="103"/>
      <c r="CO49" s="31"/>
      <c r="CP49" s="30">
        <f t="shared" si="8"/>
        <v>0</v>
      </c>
      <c r="CQ49" s="50"/>
      <c r="CR49" s="40"/>
      <c r="CS49" s="40"/>
      <c r="CT49" s="40"/>
      <c r="CU49" s="40"/>
      <c r="CV49" s="40"/>
      <c r="CW49" s="40"/>
      <c r="CX49" s="40"/>
      <c r="CY49" s="40"/>
      <c r="CZ49" s="101"/>
      <c r="DA49" s="40"/>
      <c r="DB49" s="25"/>
      <c r="DC49" s="106"/>
      <c r="DD49" s="3"/>
      <c r="DE49" s="65" t="str">
        <f t="shared" si="9"/>
        <v/>
      </c>
      <c r="DF49" s="40"/>
      <c r="DG49" s="40"/>
      <c r="DH49" s="40"/>
      <c r="DI49" s="54" t="str">
        <f t="shared" si="10"/>
        <v/>
      </c>
      <c r="DJ49" s="85"/>
      <c r="DK49" s="48"/>
      <c r="DL49" s="103"/>
      <c r="DM49" s="103"/>
      <c r="DN49" s="103"/>
      <c r="DO49" s="103"/>
      <c r="DP49" s="103"/>
      <c r="DQ49" s="103"/>
      <c r="DR49" s="103"/>
      <c r="DS49" s="103"/>
      <c r="DT49" s="31"/>
      <c r="DU49" s="30">
        <f t="shared" si="11"/>
        <v>0</v>
      </c>
      <c r="DV49" s="85"/>
      <c r="DW49" s="37" t="str">
        <f t="shared" si="12"/>
        <v/>
      </c>
      <c r="DX49" s="6" t="str">
        <f t="shared" si="13"/>
        <v/>
      </c>
      <c r="DY49" s="37" t="str">
        <f t="shared" si="14"/>
        <v/>
      </c>
      <c r="DZ49" s="6" t="str">
        <f t="shared" si="15"/>
        <v/>
      </c>
      <c r="EA49" s="37" t="str">
        <f t="shared" si="16"/>
        <v/>
      </c>
      <c r="EB49" s="6" t="str">
        <f t="shared" si="17"/>
        <v/>
      </c>
      <c r="EC49" s="37" t="str">
        <f t="shared" si="18"/>
        <v/>
      </c>
      <c r="ED49" s="6" t="str">
        <f t="shared" si="19"/>
        <v/>
      </c>
      <c r="EE49" s="73" t="str">
        <f t="shared" si="20"/>
        <v/>
      </c>
      <c r="EF49" s="14">
        <f t="shared" si="21"/>
        <v>0</v>
      </c>
      <c r="EG49" s="46">
        <f t="shared" si="22"/>
        <v>0</v>
      </c>
    </row>
    <row r="50" spans="1:137" ht="11.25" customHeight="1" x14ac:dyDescent="0.2">
      <c r="A50" s="102">
        <v>42</v>
      </c>
      <c r="B50" s="104"/>
      <c r="C50" s="65"/>
      <c r="D50" s="100"/>
      <c r="E50" s="100"/>
      <c r="F50" s="100"/>
      <c r="G50" s="100"/>
      <c r="H50" s="100"/>
      <c r="I50" s="100"/>
      <c r="J50" s="100"/>
      <c r="K50" s="100"/>
      <c r="L50" s="100"/>
      <c r="M50" s="41"/>
      <c r="N50" s="58"/>
      <c r="O50" s="71"/>
      <c r="P50" s="65" t="str">
        <f t="shared" si="0"/>
        <v/>
      </c>
      <c r="Q50" s="100"/>
      <c r="R50" s="100"/>
      <c r="S50" s="100"/>
      <c r="T50" s="54" t="str">
        <f t="shared" si="1"/>
        <v/>
      </c>
      <c r="U50" s="78"/>
      <c r="V50" s="48"/>
      <c r="W50" s="103"/>
      <c r="X50" s="103"/>
      <c r="Y50" s="103"/>
      <c r="Z50" s="103"/>
      <c r="AA50" s="103"/>
      <c r="AB50" s="103"/>
      <c r="AC50" s="103"/>
      <c r="AD50" s="103"/>
      <c r="AE50" s="31"/>
      <c r="AF50" s="30">
        <f t="shared" si="2"/>
        <v>0</v>
      </c>
      <c r="AG50" s="78"/>
      <c r="AH50" s="65"/>
      <c r="AI50" s="100"/>
      <c r="AJ50" s="100"/>
      <c r="AK50" s="100"/>
      <c r="AL50" s="100"/>
      <c r="AM50" s="100"/>
      <c r="AN50" s="100"/>
      <c r="AO50" s="100"/>
      <c r="AP50" s="100"/>
      <c r="AQ50" s="100"/>
      <c r="AR50" s="41"/>
      <c r="AS50" s="58"/>
      <c r="AT50" s="71"/>
      <c r="AU50" s="65" t="str">
        <f t="shared" si="3"/>
        <v/>
      </c>
      <c r="AV50" s="100"/>
      <c r="AW50" s="100"/>
      <c r="AX50" s="100"/>
      <c r="AY50" s="54" t="str">
        <f t="shared" si="4"/>
        <v/>
      </c>
      <c r="AZ50" s="78"/>
      <c r="BA50" s="48"/>
      <c r="BB50" s="103"/>
      <c r="BC50" s="103"/>
      <c r="BD50" s="103"/>
      <c r="BE50" s="103"/>
      <c r="BF50" s="103"/>
      <c r="BG50" s="103"/>
      <c r="BH50" s="103"/>
      <c r="BI50" s="103"/>
      <c r="BJ50" s="31"/>
      <c r="BK50" s="30">
        <f t="shared" si="5"/>
        <v>0</v>
      </c>
      <c r="BL50" s="78"/>
      <c r="BM50" s="65"/>
      <c r="BN50" s="100"/>
      <c r="BO50" s="100"/>
      <c r="BP50" s="100"/>
      <c r="BQ50" s="100"/>
      <c r="BR50" s="100"/>
      <c r="BS50" s="100"/>
      <c r="BT50" s="100"/>
      <c r="BU50" s="100"/>
      <c r="BV50" s="100"/>
      <c r="BW50" s="41"/>
      <c r="BX50" s="58"/>
      <c r="BY50" s="71"/>
      <c r="BZ50" s="65" t="str">
        <f t="shared" si="6"/>
        <v/>
      </c>
      <c r="CA50" s="100"/>
      <c r="CB50" s="100"/>
      <c r="CC50" s="100"/>
      <c r="CD50" s="54" t="str">
        <f t="shared" si="7"/>
        <v/>
      </c>
      <c r="CE50" s="78"/>
      <c r="CF50" s="48"/>
      <c r="CG50" s="103"/>
      <c r="CH50" s="103"/>
      <c r="CI50" s="103"/>
      <c r="CJ50" s="103"/>
      <c r="CK50" s="103"/>
      <c r="CL50" s="103"/>
      <c r="CM50" s="103"/>
      <c r="CN50" s="103"/>
      <c r="CO50" s="31"/>
      <c r="CP50" s="30">
        <f t="shared" si="8"/>
        <v>0</v>
      </c>
      <c r="CQ50" s="7"/>
      <c r="CR50" s="100"/>
      <c r="CS50" s="100"/>
      <c r="CT50" s="100"/>
      <c r="CU50" s="100"/>
      <c r="CV50" s="100"/>
      <c r="CW50" s="100"/>
      <c r="CX50" s="100"/>
      <c r="CY50" s="100"/>
      <c r="CZ50" s="100"/>
      <c r="DA50" s="100"/>
      <c r="DB50" s="41"/>
      <c r="DC50" s="58"/>
      <c r="DD50" s="71"/>
      <c r="DE50" s="65" t="str">
        <f t="shared" si="9"/>
        <v/>
      </c>
      <c r="DF50" s="100"/>
      <c r="DG50" s="100"/>
      <c r="DH50" s="100"/>
      <c r="DI50" s="54" t="str">
        <f t="shared" si="10"/>
        <v/>
      </c>
      <c r="DJ50" s="78"/>
      <c r="DK50" s="48"/>
      <c r="DL50" s="103"/>
      <c r="DM50" s="103"/>
      <c r="DN50" s="103"/>
      <c r="DO50" s="103"/>
      <c r="DP50" s="103"/>
      <c r="DQ50" s="103"/>
      <c r="DR50" s="103"/>
      <c r="DS50" s="103"/>
      <c r="DT50" s="31"/>
      <c r="DU50" s="30">
        <f t="shared" si="11"/>
        <v>0</v>
      </c>
      <c r="DV50" s="78"/>
      <c r="DW50" s="37" t="str">
        <f t="shared" si="12"/>
        <v/>
      </c>
      <c r="DX50" s="6" t="str">
        <f t="shared" si="13"/>
        <v/>
      </c>
      <c r="DY50" s="37" t="str">
        <f t="shared" si="14"/>
        <v/>
      </c>
      <c r="DZ50" s="6" t="str">
        <f t="shared" si="15"/>
        <v/>
      </c>
      <c r="EA50" s="37" t="str">
        <f t="shared" si="16"/>
        <v/>
      </c>
      <c r="EB50" s="6" t="str">
        <f t="shared" si="17"/>
        <v/>
      </c>
      <c r="EC50" s="37" t="str">
        <f t="shared" si="18"/>
        <v/>
      </c>
      <c r="ED50" s="6" t="str">
        <f t="shared" si="19"/>
        <v/>
      </c>
      <c r="EE50" s="73" t="str">
        <f t="shared" si="20"/>
        <v/>
      </c>
      <c r="EF50" s="14">
        <f t="shared" si="21"/>
        <v>0</v>
      </c>
      <c r="EG50" s="46">
        <f t="shared" si="22"/>
        <v>0</v>
      </c>
    </row>
    <row r="51" spans="1:137" ht="11.25" customHeight="1" x14ac:dyDescent="0.2">
      <c r="A51" s="102">
        <v>43</v>
      </c>
      <c r="B51" s="104"/>
      <c r="C51" s="65"/>
      <c r="D51" s="100"/>
      <c r="E51" s="100"/>
      <c r="F51" s="100"/>
      <c r="G51" s="100"/>
      <c r="H51" s="100"/>
      <c r="I51" s="100"/>
      <c r="J51" s="100"/>
      <c r="K51" s="100"/>
      <c r="L51" s="100"/>
      <c r="M51" s="41"/>
      <c r="N51" s="58"/>
      <c r="O51" s="71"/>
      <c r="P51" s="65" t="str">
        <f t="shared" si="0"/>
        <v/>
      </c>
      <c r="Q51" s="100"/>
      <c r="R51" s="100"/>
      <c r="S51" s="100"/>
      <c r="T51" s="54" t="str">
        <f t="shared" si="1"/>
        <v/>
      </c>
      <c r="U51" s="78"/>
      <c r="V51" s="48"/>
      <c r="W51" s="103"/>
      <c r="X51" s="103"/>
      <c r="Y51" s="103"/>
      <c r="Z51" s="103"/>
      <c r="AA51" s="103"/>
      <c r="AB51" s="103"/>
      <c r="AC51" s="103"/>
      <c r="AD51" s="103"/>
      <c r="AE51" s="31"/>
      <c r="AF51" s="30">
        <f t="shared" si="2"/>
        <v>0</v>
      </c>
      <c r="AG51" s="78"/>
      <c r="AH51" s="65"/>
      <c r="AI51" s="100"/>
      <c r="AJ51" s="100"/>
      <c r="AK51" s="100"/>
      <c r="AL51" s="100"/>
      <c r="AM51" s="100"/>
      <c r="AN51" s="100"/>
      <c r="AO51" s="100"/>
      <c r="AP51" s="100"/>
      <c r="AQ51" s="100"/>
      <c r="AR51" s="41"/>
      <c r="AS51" s="58"/>
      <c r="AT51" s="71"/>
      <c r="AU51" s="65" t="str">
        <f t="shared" si="3"/>
        <v/>
      </c>
      <c r="AV51" s="100"/>
      <c r="AW51" s="100"/>
      <c r="AX51" s="100"/>
      <c r="AY51" s="54" t="str">
        <f t="shared" si="4"/>
        <v/>
      </c>
      <c r="AZ51" s="78"/>
      <c r="BA51" s="48"/>
      <c r="BB51" s="103"/>
      <c r="BC51" s="103"/>
      <c r="BD51" s="103"/>
      <c r="BE51" s="103"/>
      <c r="BF51" s="103"/>
      <c r="BG51" s="103"/>
      <c r="BH51" s="103"/>
      <c r="BI51" s="103"/>
      <c r="BJ51" s="31"/>
      <c r="BK51" s="30">
        <f t="shared" si="5"/>
        <v>0</v>
      </c>
      <c r="BL51" s="78"/>
      <c r="BM51" s="65"/>
      <c r="BN51" s="100"/>
      <c r="BO51" s="100"/>
      <c r="BP51" s="100"/>
      <c r="BQ51" s="100"/>
      <c r="BR51" s="100"/>
      <c r="BS51" s="100"/>
      <c r="BT51" s="100"/>
      <c r="BU51" s="100"/>
      <c r="BV51" s="100"/>
      <c r="BW51" s="41"/>
      <c r="BX51" s="58"/>
      <c r="BY51" s="71"/>
      <c r="BZ51" s="65" t="str">
        <f t="shared" si="6"/>
        <v/>
      </c>
      <c r="CA51" s="100"/>
      <c r="CB51" s="100"/>
      <c r="CC51" s="100"/>
      <c r="CD51" s="54" t="str">
        <f t="shared" si="7"/>
        <v/>
      </c>
      <c r="CE51" s="78"/>
      <c r="CF51" s="48"/>
      <c r="CG51" s="103"/>
      <c r="CH51" s="103"/>
      <c r="CI51" s="103"/>
      <c r="CJ51" s="103"/>
      <c r="CK51" s="103"/>
      <c r="CL51" s="103"/>
      <c r="CM51" s="103"/>
      <c r="CN51" s="103"/>
      <c r="CO51" s="31"/>
      <c r="CP51" s="30">
        <f t="shared" si="8"/>
        <v>0</v>
      </c>
      <c r="CQ51" s="7"/>
      <c r="CR51" s="100"/>
      <c r="CS51" s="100"/>
      <c r="CT51" s="100"/>
      <c r="CU51" s="100"/>
      <c r="CV51" s="100"/>
      <c r="CW51" s="100"/>
      <c r="CX51" s="100"/>
      <c r="CY51" s="100"/>
      <c r="CZ51" s="100"/>
      <c r="DA51" s="100"/>
      <c r="DB51" s="41"/>
      <c r="DC51" s="58"/>
      <c r="DD51" s="71"/>
      <c r="DE51" s="65" t="str">
        <f t="shared" si="9"/>
        <v/>
      </c>
      <c r="DF51" s="100"/>
      <c r="DG51" s="100"/>
      <c r="DH51" s="100"/>
      <c r="DI51" s="54" t="str">
        <f t="shared" si="10"/>
        <v/>
      </c>
      <c r="DJ51" s="78"/>
      <c r="DK51" s="48"/>
      <c r="DL51" s="103"/>
      <c r="DM51" s="103"/>
      <c r="DN51" s="103"/>
      <c r="DO51" s="103"/>
      <c r="DP51" s="103"/>
      <c r="DQ51" s="103"/>
      <c r="DR51" s="103"/>
      <c r="DS51" s="103"/>
      <c r="DT51" s="31"/>
      <c r="DU51" s="30">
        <f t="shared" si="11"/>
        <v>0</v>
      </c>
      <c r="DV51" s="78"/>
      <c r="DW51" s="37" t="str">
        <f t="shared" si="12"/>
        <v/>
      </c>
      <c r="DX51" s="6" t="str">
        <f t="shared" si="13"/>
        <v/>
      </c>
      <c r="DY51" s="37" t="str">
        <f t="shared" si="14"/>
        <v/>
      </c>
      <c r="DZ51" s="6" t="str">
        <f t="shared" si="15"/>
        <v/>
      </c>
      <c r="EA51" s="37" t="str">
        <f t="shared" si="16"/>
        <v/>
      </c>
      <c r="EB51" s="6" t="str">
        <f t="shared" si="17"/>
        <v/>
      </c>
      <c r="EC51" s="37" t="str">
        <f t="shared" si="18"/>
        <v/>
      </c>
      <c r="ED51" s="6" t="str">
        <f t="shared" si="19"/>
        <v/>
      </c>
      <c r="EE51" s="73" t="str">
        <f t="shared" si="20"/>
        <v/>
      </c>
      <c r="EF51" s="14">
        <f t="shared" si="21"/>
        <v>0</v>
      </c>
      <c r="EG51" s="46">
        <f t="shared" si="22"/>
        <v>0</v>
      </c>
    </row>
    <row r="52" spans="1:137" ht="11.25" customHeight="1" x14ac:dyDescent="0.2">
      <c r="A52" s="102">
        <v>44</v>
      </c>
      <c r="B52" s="104"/>
      <c r="C52" s="65"/>
      <c r="D52" s="100"/>
      <c r="E52" s="100"/>
      <c r="F52" s="100"/>
      <c r="G52" s="100"/>
      <c r="H52" s="100"/>
      <c r="I52" s="100"/>
      <c r="J52" s="100"/>
      <c r="K52" s="100"/>
      <c r="L52" s="100"/>
      <c r="M52" s="41"/>
      <c r="N52" s="58"/>
      <c r="O52" s="71"/>
      <c r="P52" s="65" t="str">
        <f t="shared" si="0"/>
        <v/>
      </c>
      <c r="Q52" s="100"/>
      <c r="R52" s="100"/>
      <c r="S52" s="100"/>
      <c r="T52" s="54" t="str">
        <f t="shared" si="1"/>
        <v/>
      </c>
      <c r="U52" s="78"/>
      <c r="V52" s="48"/>
      <c r="W52" s="103"/>
      <c r="X52" s="103"/>
      <c r="Y52" s="103"/>
      <c r="Z52" s="103"/>
      <c r="AA52" s="103"/>
      <c r="AB52" s="103"/>
      <c r="AC52" s="103"/>
      <c r="AD52" s="103"/>
      <c r="AE52" s="31"/>
      <c r="AF52" s="30">
        <f t="shared" si="2"/>
        <v>0</v>
      </c>
      <c r="AG52" s="78"/>
      <c r="AH52" s="65"/>
      <c r="AI52" s="100"/>
      <c r="AJ52" s="100"/>
      <c r="AK52" s="100"/>
      <c r="AL52" s="100"/>
      <c r="AM52" s="100"/>
      <c r="AN52" s="100"/>
      <c r="AO52" s="100"/>
      <c r="AP52" s="100"/>
      <c r="AQ52" s="100"/>
      <c r="AR52" s="41"/>
      <c r="AS52" s="58"/>
      <c r="AT52" s="71"/>
      <c r="AU52" s="65" t="str">
        <f t="shared" si="3"/>
        <v/>
      </c>
      <c r="AV52" s="100"/>
      <c r="AW52" s="100"/>
      <c r="AX52" s="100"/>
      <c r="AY52" s="54" t="str">
        <f t="shared" si="4"/>
        <v/>
      </c>
      <c r="AZ52" s="78"/>
      <c r="BA52" s="48"/>
      <c r="BB52" s="103"/>
      <c r="BC52" s="103"/>
      <c r="BD52" s="103"/>
      <c r="BE52" s="103"/>
      <c r="BF52" s="103"/>
      <c r="BG52" s="103"/>
      <c r="BH52" s="103"/>
      <c r="BI52" s="103"/>
      <c r="BJ52" s="31"/>
      <c r="BK52" s="30">
        <f t="shared" si="5"/>
        <v>0</v>
      </c>
      <c r="BL52" s="78"/>
      <c r="BM52" s="65"/>
      <c r="BN52" s="100"/>
      <c r="BO52" s="100"/>
      <c r="BP52" s="100"/>
      <c r="BQ52" s="100"/>
      <c r="BR52" s="100"/>
      <c r="BS52" s="100"/>
      <c r="BT52" s="100"/>
      <c r="BU52" s="100"/>
      <c r="BV52" s="100"/>
      <c r="BW52" s="41"/>
      <c r="BX52" s="58"/>
      <c r="BY52" s="71"/>
      <c r="BZ52" s="65" t="str">
        <f t="shared" si="6"/>
        <v/>
      </c>
      <c r="CA52" s="100"/>
      <c r="CB52" s="100"/>
      <c r="CC52" s="100"/>
      <c r="CD52" s="54" t="str">
        <f t="shared" si="7"/>
        <v/>
      </c>
      <c r="CE52" s="78"/>
      <c r="CF52" s="48"/>
      <c r="CG52" s="103"/>
      <c r="CH52" s="103"/>
      <c r="CI52" s="103"/>
      <c r="CJ52" s="103"/>
      <c r="CK52" s="103"/>
      <c r="CL52" s="103"/>
      <c r="CM52" s="103"/>
      <c r="CN52" s="103"/>
      <c r="CO52" s="31"/>
      <c r="CP52" s="30">
        <f t="shared" si="8"/>
        <v>0</v>
      </c>
      <c r="CQ52" s="7"/>
      <c r="CR52" s="100"/>
      <c r="CS52" s="100"/>
      <c r="CT52" s="100"/>
      <c r="CU52" s="100"/>
      <c r="CV52" s="100"/>
      <c r="CW52" s="100"/>
      <c r="CX52" s="100"/>
      <c r="CY52" s="100"/>
      <c r="CZ52" s="100"/>
      <c r="DA52" s="100"/>
      <c r="DB52" s="41"/>
      <c r="DC52" s="58"/>
      <c r="DD52" s="71"/>
      <c r="DE52" s="65" t="str">
        <f t="shared" si="9"/>
        <v/>
      </c>
      <c r="DF52" s="100"/>
      <c r="DG52" s="100"/>
      <c r="DH52" s="100"/>
      <c r="DI52" s="54" t="str">
        <f t="shared" si="10"/>
        <v/>
      </c>
      <c r="DJ52" s="78"/>
      <c r="DK52" s="48"/>
      <c r="DL52" s="103"/>
      <c r="DM52" s="103"/>
      <c r="DN52" s="103"/>
      <c r="DO52" s="103"/>
      <c r="DP52" s="103"/>
      <c r="DQ52" s="103"/>
      <c r="DR52" s="103"/>
      <c r="DS52" s="103"/>
      <c r="DT52" s="31"/>
      <c r="DU52" s="30">
        <f t="shared" si="11"/>
        <v>0</v>
      </c>
      <c r="DV52" s="78"/>
      <c r="DW52" s="37" t="str">
        <f t="shared" si="12"/>
        <v/>
      </c>
      <c r="DX52" s="6" t="str">
        <f t="shared" si="13"/>
        <v/>
      </c>
      <c r="DY52" s="37" t="str">
        <f t="shared" si="14"/>
        <v/>
      </c>
      <c r="DZ52" s="6" t="str">
        <f t="shared" si="15"/>
        <v/>
      </c>
      <c r="EA52" s="37" t="str">
        <f t="shared" si="16"/>
        <v/>
      </c>
      <c r="EB52" s="6" t="str">
        <f t="shared" si="17"/>
        <v/>
      </c>
      <c r="EC52" s="37" t="str">
        <f t="shared" si="18"/>
        <v/>
      </c>
      <c r="ED52" s="6" t="str">
        <f t="shared" si="19"/>
        <v/>
      </c>
      <c r="EE52" s="73" t="str">
        <f t="shared" si="20"/>
        <v/>
      </c>
      <c r="EF52" s="14">
        <f t="shared" si="21"/>
        <v>0</v>
      </c>
      <c r="EG52" s="46">
        <f t="shared" si="22"/>
        <v>0</v>
      </c>
    </row>
    <row r="53" spans="1:137" ht="12" customHeight="1" thickBot="1" x14ac:dyDescent="0.25">
      <c r="A53" s="102">
        <v>45</v>
      </c>
      <c r="B53" s="104"/>
      <c r="C53" s="4"/>
      <c r="D53" s="28"/>
      <c r="E53" s="28"/>
      <c r="F53" s="28"/>
      <c r="G53" s="28"/>
      <c r="H53" s="28"/>
      <c r="I53" s="28"/>
      <c r="J53" s="28"/>
      <c r="K53" s="28"/>
      <c r="L53" s="28"/>
      <c r="M53" s="80"/>
      <c r="N53" s="51"/>
      <c r="O53" s="2"/>
      <c r="P53" s="4" t="str">
        <f t="shared" si="0"/>
        <v/>
      </c>
      <c r="Q53" s="28"/>
      <c r="R53" s="28"/>
      <c r="S53" s="28"/>
      <c r="T53" s="116" t="str">
        <f t="shared" si="1"/>
        <v/>
      </c>
      <c r="U53" s="78"/>
      <c r="V53" s="99"/>
      <c r="W53" s="89"/>
      <c r="X53" s="89"/>
      <c r="Y53" s="89"/>
      <c r="Z53" s="89"/>
      <c r="AA53" s="89"/>
      <c r="AB53" s="89"/>
      <c r="AC53" s="89"/>
      <c r="AD53" s="89"/>
      <c r="AE53" s="26"/>
      <c r="AF53" s="90">
        <f t="shared" si="2"/>
        <v>0</v>
      </c>
      <c r="AG53" s="78"/>
      <c r="AH53" s="4"/>
      <c r="AI53" s="28"/>
      <c r="AJ53" s="28"/>
      <c r="AK53" s="28"/>
      <c r="AL53" s="28"/>
      <c r="AM53" s="28"/>
      <c r="AN53" s="28"/>
      <c r="AO53" s="28"/>
      <c r="AP53" s="28"/>
      <c r="AQ53" s="28"/>
      <c r="AR53" s="80"/>
      <c r="AS53" s="51"/>
      <c r="AT53" s="2"/>
      <c r="AU53" s="4" t="str">
        <f t="shared" si="3"/>
        <v/>
      </c>
      <c r="AV53" s="28"/>
      <c r="AW53" s="28"/>
      <c r="AX53" s="28"/>
      <c r="AY53" s="116" t="str">
        <f t="shared" si="4"/>
        <v/>
      </c>
      <c r="AZ53" s="78"/>
      <c r="BA53" s="99"/>
      <c r="BB53" s="89"/>
      <c r="BC53" s="89"/>
      <c r="BD53" s="89"/>
      <c r="BE53" s="89"/>
      <c r="BF53" s="89"/>
      <c r="BG53" s="89"/>
      <c r="BH53" s="89"/>
      <c r="BI53" s="89"/>
      <c r="BJ53" s="26"/>
      <c r="BK53" s="90">
        <f t="shared" si="5"/>
        <v>0</v>
      </c>
      <c r="BL53" s="78"/>
      <c r="BM53" s="4"/>
      <c r="BN53" s="28"/>
      <c r="BO53" s="28"/>
      <c r="BP53" s="28"/>
      <c r="BQ53" s="28"/>
      <c r="BR53" s="28"/>
      <c r="BS53" s="28"/>
      <c r="BT53" s="28"/>
      <c r="BU53" s="28"/>
      <c r="BV53" s="28"/>
      <c r="BW53" s="80"/>
      <c r="BX53" s="51"/>
      <c r="BY53" s="2"/>
      <c r="BZ53" s="4" t="str">
        <f t="shared" si="6"/>
        <v/>
      </c>
      <c r="CA53" s="28"/>
      <c r="CB53" s="28"/>
      <c r="CC53" s="28"/>
      <c r="CD53" s="116" t="str">
        <f t="shared" si="7"/>
        <v/>
      </c>
      <c r="CE53" s="78"/>
      <c r="CF53" s="99"/>
      <c r="CG53" s="89"/>
      <c r="CH53" s="89"/>
      <c r="CI53" s="89"/>
      <c r="CJ53" s="89"/>
      <c r="CK53" s="89"/>
      <c r="CL53" s="89"/>
      <c r="CM53" s="89"/>
      <c r="CN53" s="89"/>
      <c r="CO53" s="26"/>
      <c r="CP53" s="90">
        <f t="shared" si="8"/>
        <v>0</v>
      </c>
      <c r="CQ53" s="7"/>
      <c r="CR53" s="28"/>
      <c r="CS53" s="28"/>
      <c r="CT53" s="28"/>
      <c r="CU53" s="28"/>
      <c r="CV53" s="28"/>
      <c r="CW53" s="28"/>
      <c r="CX53" s="28"/>
      <c r="CY53" s="28"/>
      <c r="CZ53" s="28"/>
      <c r="DA53" s="28"/>
      <c r="DB53" s="80"/>
      <c r="DC53" s="51"/>
      <c r="DD53" s="2"/>
      <c r="DE53" s="4" t="str">
        <f t="shared" si="9"/>
        <v/>
      </c>
      <c r="DF53" s="28"/>
      <c r="DG53" s="28"/>
      <c r="DH53" s="28"/>
      <c r="DI53" s="116" t="str">
        <f t="shared" si="10"/>
        <v/>
      </c>
      <c r="DJ53" s="78"/>
      <c r="DK53" s="99"/>
      <c r="DL53" s="89"/>
      <c r="DM53" s="89"/>
      <c r="DN53" s="89"/>
      <c r="DO53" s="89"/>
      <c r="DP53" s="89"/>
      <c r="DQ53" s="89"/>
      <c r="DR53" s="89"/>
      <c r="DS53" s="89"/>
      <c r="DT53" s="26"/>
      <c r="DU53" s="90">
        <f t="shared" si="11"/>
        <v>0</v>
      </c>
      <c r="DV53" s="78"/>
      <c r="DW53" s="109" t="str">
        <f t="shared" si="12"/>
        <v/>
      </c>
      <c r="DX53" s="34" t="str">
        <f t="shared" si="13"/>
        <v/>
      </c>
      <c r="DY53" s="109" t="str">
        <f t="shared" si="14"/>
        <v/>
      </c>
      <c r="DZ53" s="34" t="str">
        <f t="shared" si="15"/>
        <v/>
      </c>
      <c r="EA53" s="109" t="str">
        <f t="shared" si="16"/>
        <v/>
      </c>
      <c r="EB53" s="34" t="str">
        <f t="shared" si="17"/>
        <v/>
      </c>
      <c r="EC53" s="109" t="str">
        <f t="shared" si="18"/>
        <v/>
      </c>
      <c r="ED53" s="34" t="str">
        <f t="shared" si="19"/>
        <v/>
      </c>
      <c r="EE53" s="1" t="str">
        <f t="shared" si="20"/>
        <v/>
      </c>
      <c r="EF53" s="96">
        <f t="shared" si="21"/>
        <v>0</v>
      </c>
      <c r="EG53" s="32">
        <f t="shared" si="22"/>
        <v>0</v>
      </c>
    </row>
    <row r="54" spans="1:137" ht="11.25" customHeight="1" x14ac:dyDescent="0.2">
      <c r="A54" s="105"/>
      <c r="B54" s="105"/>
      <c r="C54" s="113"/>
      <c r="D54" s="113"/>
      <c r="E54" s="113"/>
      <c r="F54" s="113"/>
      <c r="G54" s="113"/>
      <c r="H54" s="113"/>
      <c r="I54" s="113"/>
      <c r="J54" s="113"/>
      <c r="K54" s="113"/>
      <c r="L54" s="113"/>
      <c r="M54" s="113"/>
      <c r="N54" s="113"/>
      <c r="O54" s="113"/>
      <c r="P54" s="113"/>
      <c r="Q54" s="122"/>
      <c r="R54" s="122"/>
      <c r="S54" s="122"/>
      <c r="T54" s="122"/>
      <c r="U54" s="121"/>
      <c r="V54" s="113"/>
      <c r="W54" s="113"/>
      <c r="X54" s="113"/>
      <c r="Y54" s="113"/>
      <c r="Z54" s="113"/>
      <c r="AA54" s="113"/>
      <c r="AB54" s="113"/>
      <c r="AC54" s="113"/>
      <c r="AD54" s="113"/>
      <c r="AE54" s="113"/>
      <c r="AF54" s="113"/>
      <c r="AG54" s="121"/>
      <c r="AH54" s="113"/>
      <c r="AI54" s="113"/>
      <c r="AJ54" s="113"/>
      <c r="AK54" s="113"/>
      <c r="AL54" s="113"/>
      <c r="AM54" s="113"/>
      <c r="AN54" s="113"/>
      <c r="AO54" s="113"/>
      <c r="AP54" s="113"/>
      <c r="AQ54" s="113"/>
      <c r="AR54" s="113"/>
      <c r="AS54" s="113"/>
      <c r="AT54" s="113"/>
      <c r="AU54" s="113"/>
      <c r="AV54" s="122"/>
      <c r="AW54" s="122"/>
      <c r="AX54" s="122"/>
      <c r="AY54" s="122"/>
      <c r="AZ54" s="121"/>
      <c r="BA54" s="113"/>
      <c r="BB54" s="113"/>
      <c r="BC54" s="113"/>
      <c r="BD54" s="113"/>
      <c r="BE54" s="113"/>
      <c r="BF54" s="113"/>
      <c r="BG54" s="113"/>
      <c r="BH54" s="113"/>
      <c r="BI54" s="113"/>
      <c r="BJ54" s="113"/>
      <c r="BK54" s="113"/>
      <c r="BL54" s="121"/>
      <c r="BM54" s="113"/>
      <c r="BN54" s="113"/>
      <c r="BO54" s="113"/>
      <c r="BP54" s="113"/>
      <c r="BQ54" s="113"/>
      <c r="BR54" s="113"/>
      <c r="BS54" s="113"/>
      <c r="BT54" s="113"/>
      <c r="BU54" s="113"/>
      <c r="BV54" s="113"/>
      <c r="BW54" s="113"/>
      <c r="BX54" s="113"/>
      <c r="BY54" s="113"/>
      <c r="BZ54" s="113"/>
      <c r="CA54" s="122"/>
      <c r="CB54" s="122"/>
      <c r="CC54" s="122"/>
      <c r="CD54" s="122"/>
      <c r="CE54" s="121"/>
      <c r="CF54" s="113"/>
      <c r="CG54" s="113"/>
      <c r="CH54" s="113"/>
      <c r="CI54" s="113"/>
      <c r="CJ54" s="113"/>
      <c r="CK54" s="113"/>
      <c r="CL54" s="113"/>
      <c r="CM54" s="113"/>
      <c r="CN54" s="113"/>
      <c r="CO54" s="113"/>
      <c r="CP54" s="113"/>
      <c r="CQ54" s="121"/>
      <c r="CR54" s="113"/>
      <c r="CS54" s="113"/>
      <c r="CT54" s="113"/>
      <c r="CU54" s="113"/>
      <c r="CV54" s="113"/>
      <c r="CW54" s="113"/>
      <c r="CX54" s="113"/>
      <c r="CY54" s="113"/>
      <c r="CZ54" s="113"/>
      <c r="DA54" s="113"/>
      <c r="DB54" s="113"/>
      <c r="DC54" s="113"/>
      <c r="DD54" s="113"/>
      <c r="DE54" s="113"/>
      <c r="DF54" s="122"/>
      <c r="DG54" s="122"/>
      <c r="DH54" s="122"/>
      <c r="DI54" s="122"/>
      <c r="DJ54" s="121"/>
      <c r="DK54" s="113"/>
      <c r="DL54" s="113"/>
      <c r="DM54" s="113"/>
      <c r="DN54" s="113"/>
      <c r="DO54" s="113"/>
      <c r="DP54" s="113"/>
      <c r="DQ54" s="113"/>
      <c r="DR54" s="113"/>
      <c r="DS54" s="113"/>
      <c r="DT54" s="113"/>
      <c r="DU54" s="113"/>
      <c r="DV54" s="121"/>
      <c r="DW54" s="113"/>
      <c r="DX54" s="113"/>
      <c r="DY54" s="113"/>
      <c r="DZ54" s="113"/>
      <c r="EA54" s="113"/>
      <c r="EB54" s="113"/>
      <c r="EC54" s="122"/>
      <c r="ED54" s="122"/>
      <c r="EE54" s="122"/>
      <c r="EF54" s="122"/>
      <c r="EG54" s="113"/>
    </row>
    <row r="55" spans="1:137" x14ac:dyDescent="0.2">
      <c r="A55" s="121"/>
      <c r="B55" s="121"/>
      <c r="C55" s="121"/>
      <c r="D55" s="121"/>
      <c r="E55" s="121"/>
      <c r="F55" s="121"/>
      <c r="G55" s="121"/>
      <c r="H55" s="121"/>
      <c r="I55" s="121"/>
      <c r="J55" s="121"/>
      <c r="K55" s="121"/>
      <c r="L55" s="121"/>
      <c r="M55" s="121"/>
      <c r="N55" s="121"/>
      <c r="O55" s="121"/>
      <c r="P55" s="127"/>
      <c r="Q55" s="11" t="s">
        <v>27</v>
      </c>
      <c r="R55" s="94"/>
      <c r="S55" s="94"/>
      <c r="T55" s="69">
        <f>COUNTIF(T12:T53,"&gt;=3")</f>
        <v>0</v>
      </c>
      <c r="U55" s="23"/>
      <c r="V55" s="256" t="s">
        <v>28</v>
      </c>
      <c r="W55" s="196"/>
      <c r="X55" s="196"/>
      <c r="Y55" s="196"/>
      <c r="Z55" s="196"/>
      <c r="AA55" s="196"/>
      <c r="AB55" s="196"/>
      <c r="AC55" s="196"/>
      <c r="AD55" s="196"/>
      <c r="AE55" s="196"/>
      <c r="AF55" s="196"/>
      <c r="AG55" s="121"/>
      <c r="AH55" s="121"/>
      <c r="AI55" s="121"/>
      <c r="AJ55" s="121"/>
      <c r="AK55" s="121"/>
      <c r="AL55" s="121"/>
      <c r="AM55" s="121"/>
      <c r="AN55" s="121"/>
      <c r="AO55" s="121"/>
      <c r="AP55" s="121"/>
      <c r="AQ55" s="121"/>
      <c r="AR55" s="121"/>
      <c r="AS55" s="121"/>
      <c r="AT55" s="121"/>
      <c r="AU55" s="127"/>
      <c r="AV55" s="11" t="s">
        <v>27</v>
      </c>
      <c r="AW55" s="94"/>
      <c r="AX55" s="94"/>
      <c r="AY55" s="69">
        <f>COUNTIF(AY12:AY53,"&gt;=3")</f>
        <v>0</v>
      </c>
      <c r="AZ55" s="23"/>
      <c r="BA55" s="256" t="s">
        <v>28</v>
      </c>
      <c r="BB55" s="196"/>
      <c r="BC55" s="196"/>
      <c r="BD55" s="196"/>
      <c r="BE55" s="196"/>
      <c r="BF55" s="196"/>
      <c r="BG55" s="196"/>
      <c r="BH55" s="196"/>
      <c r="BI55" s="196"/>
      <c r="BJ55" s="196"/>
      <c r="BK55" s="196"/>
      <c r="BL55" s="121"/>
      <c r="BM55" s="121"/>
      <c r="BN55" s="121"/>
      <c r="BO55" s="121"/>
      <c r="BP55" s="121"/>
      <c r="BQ55" s="121"/>
      <c r="BR55" s="121"/>
      <c r="BS55" s="121"/>
      <c r="BT55" s="121"/>
      <c r="BU55" s="121"/>
      <c r="BV55" s="121"/>
      <c r="BW55" s="121"/>
      <c r="BX55" s="121"/>
      <c r="BY55" s="121"/>
      <c r="BZ55" s="127"/>
      <c r="CA55" s="11" t="s">
        <v>27</v>
      </c>
      <c r="CB55" s="94"/>
      <c r="CC55" s="94"/>
      <c r="CD55" s="69">
        <f>COUNTIF(CD12:CD53,"&gt;=3")</f>
        <v>13</v>
      </c>
      <c r="CE55" s="23"/>
      <c r="CF55" s="256" t="s">
        <v>28</v>
      </c>
      <c r="CG55" s="196"/>
      <c r="CH55" s="196"/>
      <c r="CI55" s="196"/>
      <c r="CJ55" s="196"/>
      <c r="CK55" s="196"/>
      <c r="CL55" s="196"/>
      <c r="CM55" s="196"/>
      <c r="CN55" s="196"/>
      <c r="CO55" s="196"/>
      <c r="CP55" s="196"/>
      <c r="CQ55" s="121"/>
      <c r="CR55" s="121"/>
      <c r="CS55" s="121"/>
      <c r="CT55" s="121"/>
      <c r="CU55" s="121"/>
      <c r="CV55" s="121"/>
      <c r="CW55" s="121"/>
      <c r="CX55" s="121"/>
      <c r="CY55" s="121"/>
      <c r="CZ55" s="121"/>
      <c r="DA55" s="121"/>
      <c r="DB55" s="121"/>
      <c r="DC55" s="121"/>
      <c r="DD55" s="121"/>
      <c r="DE55" s="127"/>
      <c r="DF55" s="11" t="s">
        <v>27</v>
      </c>
      <c r="DG55" s="94"/>
      <c r="DH55" s="94"/>
      <c r="DI55" s="69">
        <f>COUNTIF(DI12:DI53,"&gt;=3")</f>
        <v>0</v>
      </c>
      <c r="DJ55" s="23"/>
      <c r="DK55" s="256" t="s">
        <v>28</v>
      </c>
      <c r="DL55" s="196"/>
      <c r="DM55" s="196"/>
      <c r="DN55" s="196"/>
      <c r="DO55" s="196"/>
      <c r="DP55" s="196"/>
      <c r="DQ55" s="196"/>
      <c r="DR55" s="196"/>
      <c r="DS55" s="196"/>
      <c r="DT55" s="196"/>
      <c r="DU55" s="196"/>
      <c r="DV55" s="121"/>
      <c r="DW55" s="121"/>
      <c r="DX55" s="121"/>
      <c r="DY55" s="121"/>
      <c r="DZ55" s="121"/>
      <c r="EA55" s="121"/>
      <c r="EB55" s="127"/>
      <c r="EC55" s="11" t="s">
        <v>27</v>
      </c>
      <c r="ED55" s="94"/>
      <c r="EE55" s="94"/>
      <c r="EF55" s="69">
        <f>COUNTIF(EF12:EF53,"&gt;=3")</f>
        <v>0</v>
      </c>
      <c r="EG55" s="23"/>
    </row>
    <row r="56" spans="1:137" x14ac:dyDescent="0.2">
      <c r="A56" s="121"/>
      <c r="B56" s="121"/>
      <c r="C56" s="121"/>
      <c r="D56" s="121"/>
      <c r="E56" s="121"/>
      <c r="F56" s="121"/>
      <c r="G56" s="121"/>
      <c r="H56" s="121"/>
      <c r="I56" s="121"/>
      <c r="J56" s="121"/>
      <c r="K56" s="121"/>
      <c r="L56" s="121"/>
      <c r="M56" s="121"/>
      <c r="N56" s="121"/>
      <c r="O56" s="121"/>
      <c r="P56" s="127"/>
      <c r="Q56" s="18" t="s">
        <v>29</v>
      </c>
      <c r="R56" s="47"/>
      <c r="S56" s="47"/>
      <c r="T56" s="97">
        <f>COUNTIF(T12:T53,"&lt;3")</f>
        <v>0</v>
      </c>
      <c r="U56" s="23"/>
      <c r="V56" s="124"/>
      <c r="W56" s="120"/>
      <c r="X56" s="120"/>
      <c r="Y56" s="120"/>
      <c r="Z56" s="120"/>
      <c r="AA56" s="120"/>
      <c r="AB56" s="120"/>
      <c r="AC56" s="120"/>
      <c r="AD56" s="120"/>
      <c r="AE56" s="120"/>
      <c r="AF56" s="120"/>
      <c r="AG56" s="121"/>
      <c r="AH56" s="121"/>
      <c r="AI56" s="121"/>
      <c r="AJ56" s="121"/>
      <c r="AK56" s="121"/>
      <c r="AL56" s="121"/>
      <c r="AM56" s="121"/>
      <c r="AN56" s="121"/>
      <c r="AO56" s="121"/>
      <c r="AP56" s="121"/>
      <c r="AQ56" s="121"/>
      <c r="AR56" s="121"/>
      <c r="AS56" s="121"/>
      <c r="AT56" s="121"/>
      <c r="AU56" s="127"/>
      <c r="AV56" s="18" t="s">
        <v>29</v>
      </c>
      <c r="AW56" s="47"/>
      <c r="AX56" s="47"/>
      <c r="AY56" s="97">
        <f>COUNTIF(AY12:AY53,"&lt;3")</f>
        <v>0</v>
      </c>
      <c r="AZ56" s="23"/>
      <c r="BA56" s="124"/>
      <c r="BB56" s="120"/>
      <c r="BC56" s="120"/>
      <c r="BD56" s="120"/>
      <c r="BE56" s="120"/>
      <c r="BF56" s="120"/>
      <c r="BG56" s="120"/>
      <c r="BH56" s="120"/>
      <c r="BI56" s="120"/>
      <c r="BJ56" s="120"/>
      <c r="BK56" s="120"/>
      <c r="BL56" s="121"/>
      <c r="BM56" s="121"/>
      <c r="BN56" s="121"/>
      <c r="BO56" s="121"/>
      <c r="BP56" s="121"/>
      <c r="BQ56" s="121"/>
      <c r="BR56" s="121"/>
      <c r="BS56" s="121"/>
      <c r="BT56" s="121"/>
      <c r="BU56" s="121"/>
      <c r="BV56" s="121"/>
      <c r="BW56" s="121"/>
      <c r="BX56" s="121"/>
      <c r="BY56" s="121"/>
      <c r="BZ56" s="127"/>
      <c r="CA56" s="18" t="s">
        <v>29</v>
      </c>
      <c r="CB56" s="47"/>
      <c r="CC56" s="47"/>
      <c r="CD56" s="97">
        <f>COUNTIF(CD12:CD53,"&lt;3")</f>
        <v>23</v>
      </c>
      <c r="CE56" s="23"/>
      <c r="CF56" s="124"/>
      <c r="CG56" s="120"/>
      <c r="CH56" s="120"/>
      <c r="CI56" s="120"/>
      <c r="CJ56" s="120"/>
      <c r="CK56" s="120"/>
      <c r="CL56" s="120"/>
      <c r="CM56" s="120"/>
      <c r="CN56" s="120"/>
      <c r="CO56" s="120"/>
      <c r="CP56" s="120"/>
      <c r="CQ56" s="121"/>
      <c r="CR56" s="121"/>
      <c r="CS56" s="121"/>
      <c r="CT56" s="121"/>
      <c r="CU56" s="121"/>
      <c r="CV56" s="121"/>
      <c r="CW56" s="121"/>
      <c r="CX56" s="121"/>
      <c r="CY56" s="121"/>
      <c r="CZ56" s="121"/>
      <c r="DA56" s="121"/>
      <c r="DB56" s="121"/>
      <c r="DC56" s="121"/>
      <c r="DD56" s="121"/>
      <c r="DE56" s="127"/>
      <c r="DF56" s="18" t="s">
        <v>29</v>
      </c>
      <c r="DG56" s="47"/>
      <c r="DH56" s="47"/>
      <c r="DI56" s="97">
        <f>COUNTIF(DI12:DI53,"&lt;3")</f>
        <v>0</v>
      </c>
      <c r="DJ56" s="23"/>
      <c r="DK56" s="124"/>
      <c r="DL56" s="120"/>
      <c r="DM56" s="120"/>
      <c r="DN56" s="120"/>
      <c r="DO56" s="120"/>
      <c r="DP56" s="120"/>
      <c r="DQ56" s="120"/>
      <c r="DR56" s="120"/>
      <c r="DS56" s="120"/>
      <c r="DT56" s="120"/>
      <c r="DU56" s="120"/>
      <c r="DV56" s="121"/>
      <c r="DW56" s="121"/>
      <c r="DX56" s="121"/>
      <c r="DY56" s="121"/>
      <c r="DZ56" s="121"/>
      <c r="EA56" s="121"/>
      <c r="EB56" s="127"/>
      <c r="EC56" s="18" t="s">
        <v>29</v>
      </c>
      <c r="ED56" s="47"/>
      <c r="EE56" s="47"/>
      <c r="EF56" s="97">
        <f>COUNTIF(EF12:EF53,"&lt;3")</f>
        <v>41</v>
      </c>
      <c r="EG56" s="23"/>
    </row>
    <row r="57" spans="1:137" x14ac:dyDescent="0.2">
      <c r="A57" s="121"/>
      <c r="B57" s="121"/>
      <c r="C57" s="268" t="s">
        <v>30</v>
      </c>
      <c r="D57" s="207"/>
      <c r="E57" s="207"/>
      <c r="F57" s="207"/>
      <c r="G57" s="207"/>
      <c r="H57" s="207"/>
      <c r="I57" s="207"/>
      <c r="J57" s="207"/>
      <c r="K57" s="207"/>
      <c r="L57" s="207"/>
      <c r="M57" s="207"/>
      <c r="N57" s="207"/>
      <c r="O57" s="207"/>
      <c r="P57" s="207"/>
      <c r="Q57" s="207"/>
      <c r="R57" s="207"/>
      <c r="S57" s="207"/>
      <c r="T57" s="207"/>
      <c r="U57" s="127"/>
      <c r="V57" s="269"/>
      <c r="W57" s="263" t="s">
        <v>31</v>
      </c>
      <c r="X57" s="264"/>
      <c r="Y57" s="264"/>
      <c r="Z57" s="264"/>
      <c r="AA57" s="264"/>
      <c r="AB57" s="264"/>
      <c r="AC57" s="264"/>
      <c r="AD57" s="264"/>
      <c r="AE57" s="264"/>
      <c r="AF57" s="264"/>
      <c r="AG57" s="23"/>
      <c r="AH57" s="268" t="s">
        <v>30</v>
      </c>
      <c r="AI57" s="207"/>
      <c r="AJ57" s="207"/>
      <c r="AK57" s="207"/>
      <c r="AL57" s="207"/>
      <c r="AM57" s="207"/>
      <c r="AN57" s="207"/>
      <c r="AO57" s="207"/>
      <c r="AP57" s="207"/>
      <c r="AQ57" s="207"/>
      <c r="AR57" s="207"/>
      <c r="AS57" s="207"/>
      <c r="AT57" s="207"/>
      <c r="AU57" s="207"/>
      <c r="AV57" s="207"/>
      <c r="AW57" s="207"/>
      <c r="AX57" s="207"/>
      <c r="AY57" s="207"/>
      <c r="AZ57" s="127"/>
      <c r="BA57" s="269"/>
      <c r="BB57" s="263" t="s">
        <v>31</v>
      </c>
      <c r="BC57" s="264"/>
      <c r="BD57" s="264"/>
      <c r="BE57" s="264"/>
      <c r="BF57" s="264"/>
      <c r="BG57" s="264"/>
      <c r="BH57" s="264"/>
      <c r="BI57" s="264"/>
      <c r="BJ57" s="264"/>
      <c r="BK57" s="264"/>
      <c r="BL57" s="23"/>
      <c r="BM57" s="268" t="s">
        <v>30</v>
      </c>
      <c r="BN57" s="207"/>
      <c r="BO57" s="207"/>
      <c r="BP57" s="207"/>
      <c r="BQ57" s="207"/>
      <c r="BR57" s="207"/>
      <c r="BS57" s="207"/>
      <c r="BT57" s="207"/>
      <c r="BU57" s="207"/>
      <c r="BV57" s="207"/>
      <c r="BW57" s="207"/>
      <c r="BX57" s="207"/>
      <c r="BY57" s="207"/>
      <c r="BZ57" s="207"/>
      <c r="CA57" s="207"/>
      <c r="CB57" s="207"/>
      <c r="CC57" s="207"/>
      <c r="CD57" s="207"/>
      <c r="CE57" s="127"/>
      <c r="CF57" s="269"/>
      <c r="CG57" s="263" t="s">
        <v>31</v>
      </c>
      <c r="CH57" s="264"/>
      <c r="CI57" s="264"/>
      <c r="CJ57" s="264"/>
      <c r="CK57" s="264"/>
      <c r="CL57" s="264"/>
      <c r="CM57" s="264"/>
      <c r="CN57" s="264"/>
      <c r="CO57" s="264"/>
      <c r="CP57" s="264"/>
      <c r="CQ57" s="23"/>
      <c r="CR57" s="268" t="s">
        <v>30</v>
      </c>
      <c r="CS57" s="207"/>
      <c r="CT57" s="207"/>
      <c r="CU57" s="207"/>
      <c r="CV57" s="207"/>
      <c r="CW57" s="207"/>
      <c r="CX57" s="207"/>
      <c r="CY57" s="207"/>
      <c r="CZ57" s="207"/>
      <c r="DA57" s="207"/>
      <c r="DB57" s="207"/>
      <c r="DC57" s="207"/>
      <c r="DD57" s="207"/>
      <c r="DE57" s="207"/>
      <c r="DF57" s="207"/>
      <c r="DG57" s="207"/>
      <c r="DH57" s="207"/>
      <c r="DI57" s="207"/>
      <c r="DJ57" s="127"/>
      <c r="DK57" s="269"/>
      <c r="DL57" s="263" t="s">
        <v>31</v>
      </c>
      <c r="DM57" s="264"/>
      <c r="DN57" s="264"/>
      <c r="DO57" s="264"/>
      <c r="DP57" s="264"/>
      <c r="DQ57" s="264"/>
      <c r="DR57" s="264"/>
      <c r="DS57" s="264"/>
      <c r="DT57" s="264"/>
      <c r="DU57" s="264"/>
      <c r="DV57" s="23"/>
      <c r="DW57" s="121"/>
      <c r="DX57" s="121"/>
      <c r="DY57" s="121"/>
      <c r="DZ57" s="121"/>
      <c r="EA57" s="121"/>
      <c r="EB57" s="121"/>
      <c r="EC57" s="105"/>
      <c r="ED57" s="105"/>
      <c r="EE57" s="105"/>
      <c r="EF57" s="105"/>
      <c r="EG57" s="121"/>
    </row>
    <row r="58" spans="1:137" ht="11.25" customHeight="1" x14ac:dyDescent="0.2">
      <c r="A58" s="121"/>
      <c r="B58" s="127"/>
      <c r="C58" s="125">
        <v>1</v>
      </c>
      <c r="D58" s="265"/>
      <c r="E58" s="225"/>
      <c r="F58" s="225"/>
      <c r="G58" s="225"/>
      <c r="H58" s="225"/>
      <c r="I58" s="225"/>
      <c r="J58" s="225"/>
      <c r="K58" s="225"/>
      <c r="L58" s="225"/>
      <c r="M58" s="225"/>
      <c r="N58" s="225"/>
      <c r="O58" s="225"/>
      <c r="P58" s="225"/>
      <c r="Q58" s="225"/>
      <c r="R58" s="225"/>
      <c r="S58" s="225"/>
      <c r="T58" s="225"/>
      <c r="U58" s="127"/>
      <c r="V58" s="270"/>
      <c r="W58" s="266" t="s">
        <v>32</v>
      </c>
      <c r="X58" s="267"/>
      <c r="Y58" s="267"/>
      <c r="Z58" s="267"/>
      <c r="AA58" s="267"/>
      <c r="AB58" s="267"/>
      <c r="AC58" s="267"/>
      <c r="AD58" s="267"/>
      <c r="AE58" s="267"/>
      <c r="AF58" s="267"/>
      <c r="AG58" s="115"/>
      <c r="AH58" s="125">
        <v>1</v>
      </c>
      <c r="AI58" s="265"/>
      <c r="AJ58" s="225"/>
      <c r="AK58" s="225"/>
      <c r="AL58" s="225"/>
      <c r="AM58" s="225"/>
      <c r="AN58" s="225"/>
      <c r="AO58" s="225"/>
      <c r="AP58" s="225"/>
      <c r="AQ58" s="225"/>
      <c r="AR58" s="225"/>
      <c r="AS58" s="225"/>
      <c r="AT58" s="225"/>
      <c r="AU58" s="225"/>
      <c r="AV58" s="225"/>
      <c r="AW58" s="225"/>
      <c r="AX58" s="225"/>
      <c r="AY58" s="225"/>
      <c r="AZ58" s="127"/>
      <c r="BA58" s="271"/>
      <c r="BB58" s="266" t="s">
        <v>32</v>
      </c>
      <c r="BC58" s="267"/>
      <c r="BD58" s="267"/>
      <c r="BE58" s="267"/>
      <c r="BF58" s="267"/>
      <c r="BG58" s="267"/>
      <c r="BH58" s="267"/>
      <c r="BI58" s="267"/>
      <c r="BJ58" s="267"/>
      <c r="BK58" s="267"/>
      <c r="BL58" s="115"/>
      <c r="BM58" s="125">
        <v>1</v>
      </c>
      <c r="BN58" s="265"/>
      <c r="BO58" s="225"/>
      <c r="BP58" s="225"/>
      <c r="BQ58" s="225"/>
      <c r="BR58" s="225"/>
      <c r="BS58" s="225"/>
      <c r="BT58" s="225"/>
      <c r="BU58" s="225"/>
      <c r="BV58" s="225"/>
      <c r="BW58" s="225"/>
      <c r="BX58" s="225"/>
      <c r="BY58" s="225"/>
      <c r="BZ58" s="225"/>
      <c r="CA58" s="225"/>
      <c r="CB58" s="225"/>
      <c r="CC58" s="225"/>
      <c r="CD58" s="225"/>
      <c r="CE58" s="127"/>
      <c r="CF58" s="271"/>
      <c r="CG58" s="266" t="s">
        <v>32</v>
      </c>
      <c r="CH58" s="267"/>
      <c r="CI58" s="267"/>
      <c r="CJ58" s="267"/>
      <c r="CK58" s="267"/>
      <c r="CL58" s="267"/>
      <c r="CM58" s="267"/>
      <c r="CN58" s="267"/>
      <c r="CO58" s="267"/>
      <c r="CP58" s="267"/>
      <c r="CQ58" s="115"/>
      <c r="CR58" s="125">
        <v>1</v>
      </c>
      <c r="CS58" s="265"/>
      <c r="CT58" s="225"/>
      <c r="CU58" s="225"/>
      <c r="CV58" s="225"/>
      <c r="CW58" s="225"/>
      <c r="CX58" s="225"/>
      <c r="CY58" s="225"/>
      <c r="CZ58" s="225"/>
      <c r="DA58" s="225"/>
      <c r="DB58" s="225"/>
      <c r="DC58" s="225"/>
      <c r="DD58" s="225"/>
      <c r="DE58" s="225"/>
      <c r="DF58" s="225"/>
      <c r="DG58" s="225"/>
      <c r="DH58" s="225"/>
      <c r="DI58" s="225"/>
      <c r="DJ58" s="127"/>
      <c r="DK58" s="271"/>
      <c r="DL58" s="266" t="s">
        <v>32</v>
      </c>
      <c r="DM58" s="267"/>
      <c r="DN58" s="267"/>
      <c r="DO58" s="267"/>
      <c r="DP58" s="267"/>
      <c r="DQ58" s="267"/>
      <c r="DR58" s="267"/>
      <c r="DS58" s="267"/>
      <c r="DT58" s="267"/>
      <c r="DU58" s="267"/>
      <c r="DV58" s="23"/>
      <c r="DW58" s="121"/>
      <c r="DX58" s="121"/>
      <c r="DY58" s="121"/>
      <c r="DZ58" s="121"/>
      <c r="EA58" s="121"/>
      <c r="EB58" s="121"/>
      <c r="EC58" s="121"/>
      <c r="ED58" s="121"/>
      <c r="EE58" s="121"/>
      <c r="EF58" s="121"/>
      <c r="EG58" s="121"/>
    </row>
    <row r="59" spans="1:137" ht="11.25" customHeight="1" x14ac:dyDescent="0.2">
      <c r="A59" s="121"/>
      <c r="B59" s="127"/>
      <c r="C59" s="125">
        <v>2</v>
      </c>
      <c r="D59" s="265"/>
      <c r="E59" s="225"/>
      <c r="F59" s="225"/>
      <c r="G59" s="225"/>
      <c r="H59" s="225"/>
      <c r="I59" s="225"/>
      <c r="J59" s="225"/>
      <c r="K59" s="225"/>
      <c r="L59" s="225"/>
      <c r="M59" s="225"/>
      <c r="N59" s="225"/>
      <c r="O59" s="225"/>
      <c r="P59" s="225"/>
      <c r="Q59" s="225"/>
      <c r="R59" s="225"/>
      <c r="S59" s="225"/>
      <c r="T59" s="225"/>
      <c r="U59" s="127"/>
      <c r="V59" s="272"/>
      <c r="W59" s="263" t="s">
        <v>33</v>
      </c>
      <c r="X59" s="264"/>
      <c r="Y59" s="264"/>
      <c r="Z59" s="264"/>
      <c r="AA59" s="264"/>
      <c r="AB59" s="264"/>
      <c r="AC59" s="264"/>
      <c r="AD59" s="264"/>
      <c r="AE59" s="264"/>
      <c r="AF59" s="264"/>
      <c r="AG59" s="115"/>
      <c r="AH59" s="125">
        <v>2</v>
      </c>
      <c r="AI59" s="265"/>
      <c r="AJ59" s="225"/>
      <c r="AK59" s="225"/>
      <c r="AL59" s="225"/>
      <c r="AM59" s="225"/>
      <c r="AN59" s="225"/>
      <c r="AO59" s="225"/>
      <c r="AP59" s="225"/>
      <c r="AQ59" s="225"/>
      <c r="AR59" s="225"/>
      <c r="AS59" s="225"/>
      <c r="AT59" s="225"/>
      <c r="AU59" s="225"/>
      <c r="AV59" s="225"/>
      <c r="AW59" s="225"/>
      <c r="AX59" s="225"/>
      <c r="AY59" s="225"/>
      <c r="AZ59" s="127"/>
      <c r="BA59" s="272"/>
      <c r="BB59" s="263" t="s">
        <v>33</v>
      </c>
      <c r="BC59" s="264"/>
      <c r="BD59" s="264"/>
      <c r="BE59" s="264"/>
      <c r="BF59" s="264"/>
      <c r="BG59" s="264"/>
      <c r="BH59" s="264"/>
      <c r="BI59" s="264"/>
      <c r="BJ59" s="264"/>
      <c r="BK59" s="264"/>
      <c r="BL59" s="115"/>
      <c r="BM59" s="125">
        <v>2</v>
      </c>
      <c r="BN59" s="265"/>
      <c r="BO59" s="225"/>
      <c r="BP59" s="225"/>
      <c r="BQ59" s="225"/>
      <c r="BR59" s="225"/>
      <c r="BS59" s="225"/>
      <c r="BT59" s="225"/>
      <c r="BU59" s="225"/>
      <c r="BV59" s="225"/>
      <c r="BW59" s="225"/>
      <c r="BX59" s="225"/>
      <c r="BY59" s="225"/>
      <c r="BZ59" s="225"/>
      <c r="CA59" s="225"/>
      <c r="CB59" s="225"/>
      <c r="CC59" s="225"/>
      <c r="CD59" s="225"/>
      <c r="CE59" s="127"/>
      <c r="CF59" s="272"/>
      <c r="CG59" s="263" t="s">
        <v>33</v>
      </c>
      <c r="CH59" s="264"/>
      <c r="CI59" s="264"/>
      <c r="CJ59" s="264"/>
      <c r="CK59" s="264"/>
      <c r="CL59" s="264"/>
      <c r="CM59" s="264"/>
      <c r="CN59" s="264"/>
      <c r="CO59" s="264"/>
      <c r="CP59" s="264"/>
      <c r="CQ59" s="115"/>
      <c r="CR59" s="125">
        <v>2</v>
      </c>
      <c r="CS59" s="265"/>
      <c r="CT59" s="225"/>
      <c r="CU59" s="225"/>
      <c r="CV59" s="225"/>
      <c r="CW59" s="225"/>
      <c r="CX59" s="225"/>
      <c r="CY59" s="225"/>
      <c r="CZ59" s="225"/>
      <c r="DA59" s="225"/>
      <c r="DB59" s="225"/>
      <c r="DC59" s="225"/>
      <c r="DD59" s="225"/>
      <c r="DE59" s="225"/>
      <c r="DF59" s="225"/>
      <c r="DG59" s="225"/>
      <c r="DH59" s="225"/>
      <c r="DI59" s="225"/>
      <c r="DJ59" s="127"/>
      <c r="DK59" s="272"/>
      <c r="DL59" s="263" t="s">
        <v>33</v>
      </c>
      <c r="DM59" s="264"/>
      <c r="DN59" s="264"/>
      <c r="DO59" s="264"/>
      <c r="DP59" s="264"/>
      <c r="DQ59" s="264"/>
      <c r="DR59" s="264"/>
      <c r="DS59" s="264"/>
      <c r="DT59" s="264"/>
      <c r="DU59" s="264"/>
      <c r="DV59" s="23"/>
      <c r="DW59" s="121"/>
      <c r="DX59" s="121"/>
      <c r="DY59" s="121"/>
      <c r="DZ59" s="121"/>
      <c r="EA59" s="121"/>
      <c r="EB59" s="121"/>
      <c r="EC59" s="121"/>
      <c r="ED59" s="121"/>
      <c r="EE59" s="121"/>
      <c r="EF59" s="121"/>
      <c r="EG59" s="121"/>
    </row>
    <row r="60" spans="1:137" ht="11.25" customHeight="1" x14ac:dyDescent="0.2">
      <c r="A60" s="121"/>
      <c r="B60" s="127"/>
      <c r="C60" s="125">
        <v>3</v>
      </c>
      <c r="D60" s="265"/>
      <c r="E60" s="225"/>
      <c r="F60" s="225"/>
      <c r="G60" s="225"/>
      <c r="H60" s="225"/>
      <c r="I60" s="225"/>
      <c r="J60" s="225"/>
      <c r="K60" s="225"/>
      <c r="L60" s="225"/>
      <c r="M60" s="225"/>
      <c r="N60" s="225"/>
      <c r="O60" s="225"/>
      <c r="P60" s="225"/>
      <c r="Q60" s="225"/>
      <c r="R60" s="225"/>
      <c r="S60" s="225"/>
      <c r="T60" s="225"/>
      <c r="U60" s="127"/>
      <c r="V60" s="271"/>
      <c r="W60" s="266" t="s">
        <v>34</v>
      </c>
      <c r="X60" s="267"/>
      <c r="Y60" s="267"/>
      <c r="Z60" s="267"/>
      <c r="AA60" s="267"/>
      <c r="AB60" s="267"/>
      <c r="AC60" s="267"/>
      <c r="AD60" s="267"/>
      <c r="AE60" s="267"/>
      <c r="AF60" s="267"/>
      <c r="AG60" s="115"/>
      <c r="AH60" s="125">
        <v>3</v>
      </c>
      <c r="AI60" s="265"/>
      <c r="AJ60" s="225"/>
      <c r="AK60" s="225"/>
      <c r="AL60" s="225"/>
      <c r="AM60" s="225"/>
      <c r="AN60" s="225"/>
      <c r="AO60" s="225"/>
      <c r="AP60" s="225"/>
      <c r="AQ60" s="225"/>
      <c r="AR60" s="225"/>
      <c r="AS60" s="225"/>
      <c r="AT60" s="225"/>
      <c r="AU60" s="225"/>
      <c r="AV60" s="225"/>
      <c r="AW60" s="225"/>
      <c r="AX60" s="225"/>
      <c r="AY60" s="225"/>
      <c r="AZ60" s="127"/>
      <c r="BA60" s="271"/>
      <c r="BB60" s="266" t="s">
        <v>34</v>
      </c>
      <c r="BC60" s="267"/>
      <c r="BD60" s="267"/>
      <c r="BE60" s="267"/>
      <c r="BF60" s="267"/>
      <c r="BG60" s="267"/>
      <c r="BH60" s="267"/>
      <c r="BI60" s="267"/>
      <c r="BJ60" s="267"/>
      <c r="BK60" s="267"/>
      <c r="BL60" s="115"/>
      <c r="BM60" s="125">
        <v>3</v>
      </c>
      <c r="BN60" s="265"/>
      <c r="BO60" s="225"/>
      <c r="BP60" s="225"/>
      <c r="BQ60" s="225"/>
      <c r="BR60" s="225"/>
      <c r="BS60" s="225"/>
      <c r="BT60" s="225"/>
      <c r="BU60" s="225"/>
      <c r="BV60" s="225"/>
      <c r="BW60" s="225"/>
      <c r="BX60" s="225"/>
      <c r="BY60" s="225"/>
      <c r="BZ60" s="225"/>
      <c r="CA60" s="225"/>
      <c r="CB60" s="225"/>
      <c r="CC60" s="225"/>
      <c r="CD60" s="225"/>
      <c r="CE60" s="127"/>
      <c r="CF60" s="271"/>
      <c r="CG60" s="266" t="s">
        <v>34</v>
      </c>
      <c r="CH60" s="267"/>
      <c r="CI60" s="267"/>
      <c r="CJ60" s="267"/>
      <c r="CK60" s="267"/>
      <c r="CL60" s="267"/>
      <c r="CM60" s="267"/>
      <c r="CN60" s="267"/>
      <c r="CO60" s="267"/>
      <c r="CP60" s="267"/>
      <c r="CQ60" s="115"/>
      <c r="CR60" s="125">
        <v>3</v>
      </c>
      <c r="CS60" s="265"/>
      <c r="CT60" s="225"/>
      <c r="CU60" s="225"/>
      <c r="CV60" s="225"/>
      <c r="CW60" s="225"/>
      <c r="CX60" s="225"/>
      <c r="CY60" s="225"/>
      <c r="CZ60" s="225"/>
      <c r="DA60" s="225"/>
      <c r="DB60" s="225"/>
      <c r="DC60" s="225"/>
      <c r="DD60" s="225"/>
      <c r="DE60" s="225"/>
      <c r="DF60" s="225"/>
      <c r="DG60" s="225"/>
      <c r="DH60" s="225"/>
      <c r="DI60" s="225"/>
      <c r="DJ60" s="127"/>
      <c r="DK60" s="271"/>
      <c r="DL60" s="266" t="s">
        <v>34</v>
      </c>
      <c r="DM60" s="267"/>
      <c r="DN60" s="267"/>
      <c r="DO60" s="267"/>
      <c r="DP60" s="267"/>
      <c r="DQ60" s="267"/>
      <c r="DR60" s="267"/>
      <c r="DS60" s="267"/>
      <c r="DT60" s="267"/>
      <c r="DU60" s="267"/>
      <c r="DV60" s="23"/>
      <c r="DW60" s="121"/>
      <c r="DX60" s="121"/>
      <c r="DY60" s="121"/>
      <c r="DZ60" s="121"/>
      <c r="EA60" s="121"/>
      <c r="EB60" s="121"/>
      <c r="EC60" s="121"/>
      <c r="ED60" s="121"/>
      <c r="EE60" s="121"/>
      <c r="EF60" s="121"/>
      <c r="EG60" s="121"/>
    </row>
    <row r="61" spans="1:137" ht="11.25" customHeight="1" x14ac:dyDescent="0.2">
      <c r="A61" s="121"/>
      <c r="B61" s="127"/>
      <c r="C61" s="125">
        <v>4</v>
      </c>
      <c r="D61" s="265"/>
      <c r="E61" s="225"/>
      <c r="F61" s="225"/>
      <c r="G61" s="225"/>
      <c r="H61" s="225"/>
      <c r="I61" s="225"/>
      <c r="J61" s="225"/>
      <c r="K61" s="225"/>
      <c r="L61" s="225"/>
      <c r="M61" s="225"/>
      <c r="N61" s="225"/>
      <c r="O61" s="225"/>
      <c r="P61" s="225"/>
      <c r="Q61" s="225"/>
      <c r="R61" s="225"/>
      <c r="S61" s="225"/>
      <c r="T61" s="225"/>
      <c r="U61" s="127"/>
      <c r="V61" s="273"/>
      <c r="W61" s="263" t="s">
        <v>35</v>
      </c>
      <c r="X61" s="264"/>
      <c r="Y61" s="264"/>
      <c r="Z61" s="264"/>
      <c r="AA61" s="264"/>
      <c r="AB61" s="264"/>
      <c r="AC61" s="264"/>
      <c r="AD61" s="264"/>
      <c r="AE61" s="264"/>
      <c r="AF61" s="264"/>
      <c r="AG61" s="115"/>
      <c r="AH61" s="125">
        <v>4</v>
      </c>
      <c r="AI61" s="265"/>
      <c r="AJ61" s="225"/>
      <c r="AK61" s="225"/>
      <c r="AL61" s="225"/>
      <c r="AM61" s="225"/>
      <c r="AN61" s="225"/>
      <c r="AO61" s="225"/>
      <c r="AP61" s="225"/>
      <c r="AQ61" s="225"/>
      <c r="AR61" s="225"/>
      <c r="AS61" s="225"/>
      <c r="AT61" s="225"/>
      <c r="AU61" s="225"/>
      <c r="AV61" s="225"/>
      <c r="AW61" s="225"/>
      <c r="AX61" s="225"/>
      <c r="AY61" s="225"/>
      <c r="AZ61" s="127"/>
      <c r="BA61" s="273"/>
      <c r="BB61" s="263" t="s">
        <v>35</v>
      </c>
      <c r="BC61" s="264"/>
      <c r="BD61" s="264"/>
      <c r="BE61" s="264"/>
      <c r="BF61" s="264"/>
      <c r="BG61" s="264"/>
      <c r="BH61" s="264"/>
      <c r="BI61" s="264"/>
      <c r="BJ61" s="264"/>
      <c r="BK61" s="264"/>
      <c r="BL61" s="115"/>
      <c r="BM61" s="125">
        <v>4</v>
      </c>
      <c r="BN61" s="265"/>
      <c r="BO61" s="225"/>
      <c r="BP61" s="225"/>
      <c r="BQ61" s="225"/>
      <c r="BR61" s="225"/>
      <c r="BS61" s="225"/>
      <c r="BT61" s="225"/>
      <c r="BU61" s="225"/>
      <c r="BV61" s="225"/>
      <c r="BW61" s="225"/>
      <c r="BX61" s="225"/>
      <c r="BY61" s="225"/>
      <c r="BZ61" s="225"/>
      <c r="CA61" s="225"/>
      <c r="CB61" s="225"/>
      <c r="CC61" s="225"/>
      <c r="CD61" s="225"/>
      <c r="CE61" s="127"/>
      <c r="CF61" s="273"/>
      <c r="CG61" s="263" t="s">
        <v>35</v>
      </c>
      <c r="CH61" s="264"/>
      <c r="CI61" s="264"/>
      <c r="CJ61" s="264"/>
      <c r="CK61" s="264"/>
      <c r="CL61" s="264"/>
      <c r="CM61" s="264"/>
      <c r="CN61" s="264"/>
      <c r="CO61" s="264"/>
      <c r="CP61" s="264"/>
      <c r="CQ61" s="115"/>
      <c r="CR61" s="125">
        <v>4</v>
      </c>
      <c r="CS61" s="265"/>
      <c r="CT61" s="225"/>
      <c r="CU61" s="225"/>
      <c r="CV61" s="225"/>
      <c r="CW61" s="225"/>
      <c r="CX61" s="225"/>
      <c r="CY61" s="225"/>
      <c r="CZ61" s="225"/>
      <c r="DA61" s="225"/>
      <c r="DB61" s="225"/>
      <c r="DC61" s="225"/>
      <c r="DD61" s="225"/>
      <c r="DE61" s="225"/>
      <c r="DF61" s="225"/>
      <c r="DG61" s="225"/>
      <c r="DH61" s="225"/>
      <c r="DI61" s="225"/>
      <c r="DJ61" s="127"/>
      <c r="DK61" s="273"/>
      <c r="DL61" s="263" t="s">
        <v>35</v>
      </c>
      <c r="DM61" s="264"/>
      <c r="DN61" s="264"/>
      <c r="DO61" s="264"/>
      <c r="DP61" s="264"/>
      <c r="DQ61" s="264"/>
      <c r="DR61" s="264"/>
      <c r="DS61" s="264"/>
      <c r="DT61" s="264"/>
      <c r="DU61" s="264"/>
      <c r="DV61" s="23"/>
      <c r="DW61" s="121"/>
      <c r="DX61" s="121"/>
      <c r="DY61" s="121"/>
      <c r="DZ61" s="121"/>
      <c r="EA61" s="121"/>
      <c r="EB61" s="121"/>
      <c r="EC61" s="121"/>
      <c r="ED61" s="121"/>
      <c r="EE61" s="121"/>
      <c r="EF61" s="121"/>
      <c r="EG61" s="121"/>
    </row>
    <row r="62" spans="1:137" ht="11.25" customHeight="1" x14ac:dyDescent="0.2">
      <c r="A62" s="121"/>
      <c r="B62" s="127"/>
      <c r="C62" s="125">
        <v>5</v>
      </c>
      <c r="D62" s="265"/>
      <c r="E62" s="225"/>
      <c r="F62" s="225"/>
      <c r="G62" s="225"/>
      <c r="H62" s="225"/>
      <c r="I62" s="225"/>
      <c r="J62" s="225"/>
      <c r="K62" s="225"/>
      <c r="L62" s="225"/>
      <c r="M62" s="225"/>
      <c r="N62" s="225"/>
      <c r="O62" s="225"/>
      <c r="P62" s="225"/>
      <c r="Q62" s="225"/>
      <c r="R62" s="225"/>
      <c r="S62" s="225"/>
      <c r="T62" s="225"/>
      <c r="U62" s="127"/>
      <c r="V62" s="271"/>
      <c r="W62" s="266" t="s">
        <v>36</v>
      </c>
      <c r="X62" s="267"/>
      <c r="Y62" s="267"/>
      <c r="Z62" s="267"/>
      <c r="AA62" s="267"/>
      <c r="AB62" s="267"/>
      <c r="AC62" s="267"/>
      <c r="AD62" s="267"/>
      <c r="AE62" s="267"/>
      <c r="AF62" s="267"/>
      <c r="AG62" s="115"/>
      <c r="AH62" s="125">
        <v>5</v>
      </c>
      <c r="AI62" s="265"/>
      <c r="AJ62" s="225"/>
      <c r="AK62" s="225"/>
      <c r="AL62" s="225"/>
      <c r="AM62" s="225"/>
      <c r="AN62" s="225"/>
      <c r="AO62" s="225"/>
      <c r="AP62" s="225"/>
      <c r="AQ62" s="225"/>
      <c r="AR62" s="225"/>
      <c r="AS62" s="225"/>
      <c r="AT62" s="225"/>
      <c r="AU62" s="225"/>
      <c r="AV62" s="225"/>
      <c r="AW62" s="225"/>
      <c r="AX62" s="225"/>
      <c r="AY62" s="225"/>
      <c r="AZ62" s="127"/>
      <c r="BA62" s="271"/>
      <c r="BB62" s="266" t="s">
        <v>36</v>
      </c>
      <c r="BC62" s="267"/>
      <c r="BD62" s="267"/>
      <c r="BE62" s="267"/>
      <c r="BF62" s="267"/>
      <c r="BG62" s="267"/>
      <c r="BH62" s="267"/>
      <c r="BI62" s="267"/>
      <c r="BJ62" s="267"/>
      <c r="BK62" s="267"/>
      <c r="BL62" s="115"/>
      <c r="BM62" s="125">
        <v>5</v>
      </c>
      <c r="BN62" s="265"/>
      <c r="BO62" s="225"/>
      <c r="BP62" s="225"/>
      <c r="BQ62" s="225"/>
      <c r="BR62" s="225"/>
      <c r="BS62" s="225"/>
      <c r="BT62" s="225"/>
      <c r="BU62" s="225"/>
      <c r="BV62" s="225"/>
      <c r="BW62" s="225"/>
      <c r="BX62" s="225"/>
      <c r="BY62" s="225"/>
      <c r="BZ62" s="225"/>
      <c r="CA62" s="225"/>
      <c r="CB62" s="225"/>
      <c r="CC62" s="225"/>
      <c r="CD62" s="225"/>
      <c r="CE62" s="127"/>
      <c r="CF62" s="271"/>
      <c r="CG62" s="266" t="s">
        <v>36</v>
      </c>
      <c r="CH62" s="267"/>
      <c r="CI62" s="267"/>
      <c r="CJ62" s="267"/>
      <c r="CK62" s="267"/>
      <c r="CL62" s="267"/>
      <c r="CM62" s="267"/>
      <c r="CN62" s="267"/>
      <c r="CO62" s="267"/>
      <c r="CP62" s="267"/>
      <c r="CQ62" s="115"/>
      <c r="CR62" s="125">
        <v>5</v>
      </c>
      <c r="CS62" s="265"/>
      <c r="CT62" s="225"/>
      <c r="CU62" s="225"/>
      <c r="CV62" s="225"/>
      <c r="CW62" s="225"/>
      <c r="CX62" s="225"/>
      <c r="CY62" s="225"/>
      <c r="CZ62" s="225"/>
      <c r="DA62" s="225"/>
      <c r="DB62" s="225"/>
      <c r="DC62" s="225"/>
      <c r="DD62" s="225"/>
      <c r="DE62" s="225"/>
      <c r="DF62" s="225"/>
      <c r="DG62" s="225"/>
      <c r="DH62" s="225"/>
      <c r="DI62" s="225"/>
      <c r="DJ62" s="127"/>
      <c r="DK62" s="271"/>
      <c r="DL62" s="266" t="s">
        <v>36</v>
      </c>
      <c r="DM62" s="267"/>
      <c r="DN62" s="267"/>
      <c r="DO62" s="267"/>
      <c r="DP62" s="267"/>
      <c r="DQ62" s="267"/>
      <c r="DR62" s="267"/>
      <c r="DS62" s="267"/>
      <c r="DT62" s="267"/>
      <c r="DU62" s="267"/>
      <c r="DV62" s="23"/>
      <c r="DW62" s="121"/>
      <c r="DX62" s="121"/>
      <c r="DY62" s="121"/>
      <c r="DZ62" s="121"/>
      <c r="EA62" s="121"/>
      <c r="EB62" s="121"/>
      <c r="EC62" s="121"/>
      <c r="ED62" s="121"/>
      <c r="EE62" s="121"/>
      <c r="EF62" s="121"/>
      <c r="EG62" s="121"/>
    </row>
    <row r="63" spans="1:137" ht="11.25" customHeight="1" x14ac:dyDescent="0.2">
      <c r="A63" s="121"/>
      <c r="B63" s="127"/>
      <c r="C63" s="125">
        <v>6</v>
      </c>
      <c r="D63" s="265"/>
      <c r="E63" s="225"/>
      <c r="F63" s="225"/>
      <c r="G63" s="225"/>
      <c r="H63" s="225"/>
      <c r="I63" s="225"/>
      <c r="J63" s="225"/>
      <c r="K63" s="225"/>
      <c r="L63" s="225"/>
      <c r="M63" s="225"/>
      <c r="N63" s="225"/>
      <c r="O63" s="225"/>
      <c r="P63" s="225"/>
      <c r="Q63" s="225"/>
      <c r="R63" s="225"/>
      <c r="S63" s="225"/>
      <c r="T63" s="225"/>
      <c r="U63" s="127"/>
      <c r="V63" s="274"/>
      <c r="W63" s="263" t="s">
        <v>37</v>
      </c>
      <c r="X63" s="264"/>
      <c r="Y63" s="264"/>
      <c r="Z63" s="264"/>
      <c r="AA63" s="264"/>
      <c r="AB63" s="264"/>
      <c r="AC63" s="264"/>
      <c r="AD63" s="264"/>
      <c r="AE63" s="264"/>
      <c r="AF63" s="264"/>
      <c r="AG63" s="115"/>
      <c r="AH63" s="125">
        <v>6</v>
      </c>
      <c r="AI63" s="265"/>
      <c r="AJ63" s="225"/>
      <c r="AK63" s="225"/>
      <c r="AL63" s="225"/>
      <c r="AM63" s="225"/>
      <c r="AN63" s="225"/>
      <c r="AO63" s="225"/>
      <c r="AP63" s="225"/>
      <c r="AQ63" s="225"/>
      <c r="AR63" s="225"/>
      <c r="AS63" s="225"/>
      <c r="AT63" s="225"/>
      <c r="AU63" s="225"/>
      <c r="AV63" s="225"/>
      <c r="AW63" s="225"/>
      <c r="AX63" s="225"/>
      <c r="AY63" s="225"/>
      <c r="AZ63" s="127"/>
      <c r="BA63" s="274"/>
      <c r="BB63" s="263" t="s">
        <v>37</v>
      </c>
      <c r="BC63" s="264"/>
      <c r="BD63" s="264"/>
      <c r="BE63" s="264"/>
      <c r="BF63" s="264"/>
      <c r="BG63" s="264"/>
      <c r="BH63" s="264"/>
      <c r="BI63" s="264"/>
      <c r="BJ63" s="264"/>
      <c r="BK63" s="264"/>
      <c r="BL63" s="115"/>
      <c r="BM63" s="125">
        <v>6</v>
      </c>
      <c r="BN63" s="265"/>
      <c r="BO63" s="225"/>
      <c r="BP63" s="225"/>
      <c r="BQ63" s="225"/>
      <c r="BR63" s="225"/>
      <c r="BS63" s="225"/>
      <c r="BT63" s="225"/>
      <c r="BU63" s="225"/>
      <c r="BV63" s="225"/>
      <c r="BW63" s="225"/>
      <c r="BX63" s="225"/>
      <c r="BY63" s="225"/>
      <c r="BZ63" s="225"/>
      <c r="CA63" s="225"/>
      <c r="CB63" s="225"/>
      <c r="CC63" s="225"/>
      <c r="CD63" s="225"/>
      <c r="CE63" s="127"/>
      <c r="CF63" s="274"/>
      <c r="CG63" s="263" t="s">
        <v>37</v>
      </c>
      <c r="CH63" s="264"/>
      <c r="CI63" s="264"/>
      <c r="CJ63" s="264"/>
      <c r="CK63" s="264"/>
      <c r="CL63" s="264"/>
      <c r="CM63" s="264"/>
      <c r="CN63" s="264"/>
      <c r="CO63" s="264"/>
      <c r="CP63" s="264"/>
      <c r="CQ63" s="115"/>
      <c r="CR63" s="125">
        <v>6</v>
      </c>
      <c r="CS63" s="265"/>
      <c r="CT63" s="225"/>
      <c r="CU63" s="225"/>
      <c r="CV63" s="225"/>
      <c r="CW63" s="225"/>
      <c r="CX63" s="225"/>
      <c r="CY63" s="225"/>
      <c r="CZ63" s="225"/>
      <c r="DA63" s="225"/>
      <c r="DB63" s="225"/>
      <c r="DC63" s="225"/>
      <c r="DD63" s="225"/>
      <c r="DE63" s="225"/>
      <c r="DF63" s="225"/>
      <c r="DG63" s="225"/>
      <c r="DH63" s="225"/>
      <c r="DI63" s="225"/>
      <c r="DJ63" s="127"/>
      <c r="DK63" s="274"/>
      <c r="DL63" s="263" t="s">
        <v>37</v>
      </c>
      <c r="DM63" s="264"/>
      <c r="DN63" s="264"/>
      <c r="DO63" s="264"/>
      <c r="DP63" s="264"/>
      <c r="DQ63" s="264"/>
      <c r="DR63" s="264"/>
      <c r="DS63" s="264"/>
      <c r="DT63" s="264"/>
      <c r="DU63" s="264"/>
      <c r="DV63" s="23"/>
      <c r="DW63" s="121"/>
      <c r="DX63" s="121"/>
      <c r="DY63" s="121"/>
      <c r="DZ63" s="121"/>
      <c r="EA63" s="121"/>
      <c r="EB63" s="121"/>
      <c r="EC63" s="121"/>
      <c r="ED63" s="121"/>
      <c r="EE63" s="121"/>
      <c r="EF63" s="121"/>
      <c r="EG63" s="121"/>
    </row>
    <row r="64" spans="1:137" ht="11.25" customHeight="1" x14ac:dyDescent="0.2">
      <c r="A64" s="121"/>
      <c r="B64" s="127"/>
      <c r="C64" s="125">
        <v>7</v>
      </c>
      <c r="D64" s="265"/>
      <c r="E64" s="225"/>
      <c r="F64" s="225"/>
      <c r="G64" s="225"/>
      <c r="H64" s="225"/>
      <c r="I64" s="225"/>
      <c r="J64" s="225"/>
      <c r="K64" s="225"/>
      <c r="L64" s="225"/>
      <c r="M64" s="225"/>
      <c r="N64" s="225"/>
      <c r="O64" s="225"/>
      <c r="P64" s="225"/>
      <c r="Q64" s="225"/>
      <c r="R64" s="225"/>
      <c r="S64" s="225"/>
      <c r="T64" s="225"/>
      <c r="U64" s="127"/>
      <c r="V64" s="271"/>
      <c r="W64" s="266" t="s">
        <v>38</v>
      </c>
      <c r="X64" s="267"/>
      <c r="Y64" s="267"/>
      <c r="Z64" s="267"/>
      <c r="AA64" s="267"/>
      <c r="AB64" s="267"/>
      <c r="AC64" s="267"/>
      <c r="AD64" s="267"/>
      <c r="AE64" s="267"/>
      <c r="AF64" s="267"/>
      <c r="AG64" s="115"/>
      <c r="AH64" s="125">
        <v>7</v>
      </c>
      <c r="AI64" s="265"/>
      <c r="AJ64" s="225"/>
      <c r="AK64" s="225"/>
      <c r="AL64" s="225"/>
      <c r="AM64" s="225"/>
      <c r="AN64" s="225"/>
      <c r="AO64" s="225"/>
      <c r="AP64" s="225"/>
      <c r="AQ64" s="225"/>
      <c r="AR64" s="225"/>
      <c r="AS64" s="225"/>
      <c r="AT64" s="225"/>
      <c r="AU64" s="225"/>
      <c r="AV64" s="225"/>
      <c r="AW64" s="225"/>
      <c r="AX64" s="225"/>
      <c r="AY64" s="225"/>
      <c r="AZ64" s="127"/>
      <c r="BA64" s="271"/>
      <c r="BB64" s="266" t="s">
        <v>38</v>
      </c>
      <c r="BC64" s="267"/>
      <c r="BD64" s="267"/>
      <c r="BE64" s="267"/>
      <c r="BF64" s="267"/>
      <c r="BG64" s="267"/>
      <c r="BH64" s="267"/>
      <c r="BI64" s="267"/>
      <c r="BJ64" s="267"/>
      <c r="BK64" s="267"/>
      <c r="BL64" s="115"/>
      <c r="BM64" s="125">
        <v>7</v>
      </c>
      <c r="BN64" s="265"/>
      <c r="BO64" s="225"/>
      <c r="BP64" s="225"/>
      <c r="BQ64" s="225"/>
      <c r="BR64" s="225"/>
      <c r="BS64" s="225"/>
      <c r="BT64" s="225"/>
      <c r="BU64" s="225"/>
      <c r="BV64" s="225"/>
      <c r="BW64" s="225"/>
      <c r="BX64" s="225"/>
      <c r="BY64" s="225"/>
      <c r="BZ64" s="225"/>
      <c r="CA64" s="225"/>
      <c r="CB64" s="225"/>
      <c r="CC64" s="225"/>
      <c r="CD64" s="225"/>
      <c r="CE64" s="127"/>
      <c r="CF64" s="271"/>
      <c r="CG64" s="266" t="s">
        <v>38</v>
      </c>
      <c r="CH64" s="267"/>
      <c r="CI64" s="267"/>
      <c r="CJ64" s="267"/>
      <c r="CK64" s="267"/>
      <c r="CL64" s="267"/>
      <c r="CM64" s="267"/>
      <c r="CN64" s="267"/>
      <c r="CO64" s="267"/>
      <c r="CP64" s="267"/>
      <c r="CQ64" s="115"/>
      <c r="CR64" s="125">
        <v>7</v>
      </c>
      <c r="CS64" s="265"/>
      <c r="CT64" s="225"/>
      <c r="CU64" s="225"/>
      <c r="CV64" s="225"/>
      <c r="CW64" s="225"/>
      <c r="CX64" s="225"/>
      <c r="CY64" s="225"/>
      <c r="CZ64" s="225"/>
      <c r="DA64" s="225"/>
      <c r="DB64" s="225"/>
      <c r="DC64" s="225"/>
      <c r="DD64" s="225"/>
      <c r="DE64" s="225"/>
      <c r="DF64" s="225"/>
      <c r="DG64" s="225"/>
      <c r="DH64" s="225"/>
      <c r="DI64" s="225"/>
      <c r="DJ64" s="127"/>
      <c r="DK64" s="271"/>
      <c r="DL64" s="266" t="s">
        <v>38</v>
      </c>
      <c r="DM64" s="267"/>
      <c r="DN64" s="267"/>
      <c r="DO64" s="267"/>
      <c r="DP64" s="267"/>
      <c r="DQ64" s="267"/>
      <c r="DR64" s="267"/>
      <c r="DS64" s="267"/>
      <c r="DT64" s="267"/>
      <c r="DU64" s="267"/>
      <c r="DV64" s="23"/>
      <c r="DW64" s="121"/>
      <c r="DX64" s="121"/>
      <c r="DY64" s="121"/>
      <c r="DZ64" s="121"/>
      <c r="EA64" s="121"/>
      <c r="EB64" s="121"/>
      <c r="EC64" s="121"/>
      <c r="ED64" s="121"/>
      <c r="EE64" s="121"/>
      <c r="EF64" s="121"/>
      <c r="EG64" s="121"/>
    </row>
    <row r="65" spans="1:137" ht="11.25" customHeight="1" x14ac:dyDescent="0.2">
      <c r="A65" s="121"/>
      <c r="B65" s="127"/>
      <c r="C65" s="125">
        <v>8</v>
      </c>
      <c r="D65" s="265"/>
      <c r="E65" s="225"/>
      <c r="F65" s="225"/>
      <c r="G65" s="225"/>
      <c r="H65" s="225"/>
      <c r="I65" s="225"/>
      <c r="J65" s="225"/>
      <c r="K65" s="225"/>
      <c r="L65" s="225"/>
      <c r="M65" s="225"/>
      <c r="N65" s="225"/>
      <c r="O65" s="225"/>
      <c r="P65" s="225"/>
      <c r="Q65" s="225"/>
      <c r="R65" s="225"/>
      <c r="S65" s="225"/>
      <c r="T65" s="225"/>
      <c r="U65" s="127"/>
      <c r="V65" s="275"/>
      <c r="W65" s="263" t="s">
        <v>39</v>
      </c>
      <c r="X65" s="264"/>
      <c r="Y65" s="264"/>
      <c r="Z65" s="264"/>
      <c r="AA65" s="264"/>
      <c r="AB65" s="264"/>
      <c r="AC65" s="264"/>
      <c r="AD65" s="264"/>
      <c r="AE65" s="264"/>
      <c r="AF65" s="264"/>
      <c r="AG65" s="115"/>
      <c r="AH65" s="125">
        <v>8</v>
      </c>
      <c r="AI65" s="265"/>
      <c r="AJ65" s="225"/>
      <c r="AK65" s="225"/>
      <c r="AL65" s="225"/>
      <c r="AM65" s="225"/>
      <c r="AN65" s="225"/>
      <c r="AO65" s="225"/>
      <c r="AP65" s="225"/>
      <c r="AQ65" s="225"/>
      <c r="AR65" s="225"/>
      <c r="AS65" s="225"/>
      <c r="AT65" s="225"/>
      <c r="AU65" s="225"/>
      <c r="AV65" s="225"/>
      <c r="AW65" s="225"/>
      <c r="AX65" s="225"/>
      <c r="AY65" s="225"/>
      <c r="AZ65" s="127"/>
      <c r="BA65" s="275"/>
      <c r="BB65" s="263" t="s">
        <v>39</v>
      </c>
      <c r="BC65" s="264"/>
      <c r="BD65" s="264"/>
      <c r="BE65" s="264"/>
      <c r="BF65" s="264"/>
      <c r="BG65" s="264"/>
      <c r="BH65" s="264"/>
      <c r="BI65" s="264"/>
      <c r="BJ65" s="264"/>
      <c r="BK65" s="264"/>
      <c r="BL65" s="115"/>
      <c r="BM65" s="125">
        <v>8</v>
      </c>
      <c r="BN65" s="265"/>
      <c r="BO65" s="225"/>
      <c r="BP65" s="225"/>
      <c r="BQ65" s="225"/>
      <c r="BR65" s="225"/>
      <c r="BS65" s="225"/>
      <c r="BT65" s="225"/>
      <c r="BU65" s="225"/>
      <c r="BV65" s="225"/>
      <c r="BW65" s="225"/>
      <c r="BX65" s="225"/>
      <c r="BY65" s="225"/>
      <c r="BZ65" s="225"/>
      <c r="CA65" s="225"/>
      <c r="CB65" s="225"/>
      <c r="CC65" s="225"/>
      <c r="CD65" s="225"/>
      <c r="CE65" s="127"/>
      <c r="CF65" s="275"/>
      <c r="CG65" s="263" t="s">
        <v>39</v>
      </c>
      <c r="CH65" s="264"/>
      <c r="CI65" s="264"/>
      <c r="CJ65" s="264"/>
      <c r="CK65" s="264"/>
      <c r="CL65" s="264"/>
      <c r="CM65" s="264"/>
      <c r="CN65" s="264"/>
      <c r="CO65" s="264"/>
      <c r="CP65" s="264"/>
      <c r="CQ65" s="115"/>
      <c r="CR65" s="125">
        <v>8</v>
      </c>
      <c r="CS65" s="265"/>
      <c r="CT65" s="225"/>
      <c r="CU65" s="225"/>
      <c r="CV65" s="225"/>
      <c r="CW65" s="225"/>
      <c r="CX65" s="225"/>
      <c r="CY65" s="225"/>
      <c r="CZ65" s="225"/>
      <c r="DA65" s="225"/>
      <c r="DB65" s="225"/>
      <c r="DC65" s="225"/>
      <c r="DD65" s="225"/>
      <c r="DE65" s="225"/>
      <c r="DF65" s="225"/>
      <c r="DG65" s="225"/>
      <c r="DH65" s="225"/>
      <c r="DI65" s="225"/>
      <c r="DJ65" s="127"/>
      <c r="DK65" s="275"/>
      <c r="DL65" s="263" t="s">
        <v>39</v>
      </c>
      <c r="DM65" s="264"/>
      <c r="DN65" s="264"/>
      <c r="DO65" s="264"/>
      <c r="DP65" s="264"/>
      <c r="DQ65" s="264"/>
      <c r="DR65" s="264"/>
      <c r="DS65" s="264"/>
      <c r="DT65" s="264"/>
      <c r="DU65" s="264"/>
      <c r="DV65" s="23"/>
      <c r="DW65" s="121"/>
      <c r="DX65" s="121"/>
      <c r="DY65" s="121"/>
      <c r="DZ65" s="121"/>
      <c r="EA65" s="121"/>
      <c r="EB65" s="121"/>
      <c r="EC65" s="121"/>
      <c r="ED65" s="121"/>
      <c r="EE65" s="121"/>
      <c r="EF65" s="121"/>
      <c r="EG65" s="121"/>
    </row>
    <row r="66" spans="1:137" ht="11.25" customHeight="1" x14ac:dyDescent="0.2">
      <c r="A66" s="121"/>
      <c r="B66" s="127"/>
      <c r="C66" s="125">
        <v>9</v>
      </c>
      <c r="D66" s="265"/>
      <c r="E66" s="225"/>
      <c r="F66" s="225"/>
      <c r="G66" s="225"/>
      <c r="H66" s="225"/>
      <c r="I66" s="225"/>
      <c r="J66" s="225"/>
      <c r="K66" s="225"/>
      <c r="L66" s="225"/>
      <c r="M66" s="225"/>
      <c r="N66" s="225"/>
      <c r="O66" s="225"/>
      <c r="P66" s="225"/>
      <c r="Q66" s="225"/>
      <c r="R66" s="225"/>
      <c r="S66" s="225"/>
      <c r="T66" s="225"/>
      <c r="U66" s="127"/>
      <c r="V66" s="271"/>
      <c r="W66" s="266"/>
      <c r="X66" s="267"/>
      <c r="Y66" s="267"/>
      <c r="Z66" s="267"/>
      <c r="AA66" s="267"/>
      <c r="AB66" s="267"/>
      <c r="AC66" s="267"/>
      <c r="AD66" s="267"/>
      <c r="AE66" s="267"/>
      <c r="AF66" s="267"/>
      <c r="AG66" s="115"/>
      <c r="AH66" s="125">
        <v>9</v>
      </c>
      <c r="AI66" s="265"/>
      <c r="AJ66" s="225"/>
      <c r="AK66" s="225"/>
      <c r="AL66" s="225"/>
      <c r="AM66" s="225"/>
      <c r="AN66" s="225"/>
      <c r="AO66" s="225"/>
      <c r="AP66" s="225"/>
      <c r="AQ66" s="225"/>
      <c r="AR66" s="225"/>
      <c r="AS66" s="225"/>
      <c r="AT66" s="225"/>
      <c r="AU66" s="225"/>
      <c r="AV66" s="225"/>
      <c r="AW66" s="225"/>
      <c r="AX66" s="225"/>
      <c r="AY66" s="225"/>
      <c r="AZ66" s="127"/>
      <c r="BA66" s="271"/>
      <c r="BB66" s="266"/>
      <c r="BC66" s="267"/>
      <c r="BD66" s="267"/>
      <c r="BE66" s="267"/>
      <c r="BF66" s="267"/>
      <c r="BG66" s="267"/>
      <c r="BH66" s="267"/>
      <c r="BI66" s="267"/>
      <c r="BJ66" s="267"/>
      <c r="BK66" s="267"/>
      <c r="BL66" s="115"/>
      <c r="BM66" s="125">
        <v>9</v>
      </c>
      <c r="BN66" s="265"/>
      <c r="BO66" s="225"/>
      <c r="BP66" s="225"/>
      <c r="BQ66" s="225"/>
      <c r="BR66" s="225"/>
      <c r="BS66" s="225"/>
      <c r="BT66" s="225"/>
      <c r="BU66" s="225"/>
      <c r="BV66" s="225"/>
      <c r="BW66" s="225"/>
      <c r="BX66" s="225"/>
      <c r="BY66" s="225"/>
      <c r="BZ66" s="225"/>
      <c r="CA66" s="225"/>
      <c r="CB66" s="225"/>
      <c r="CC66" s="225"/>
      <c r="CD66" s="225"/>
      <c r="CE66" s="127"/>
      <c r="CF66" s="271"/>
      <c r="CG66" s="266"/>
      <c r="CH66" s="267"/>
      <c r="CI66" s="267"/>
      <c r="CJ66" s="267"/>
      <c r="CK66" s="267"/>
      <c r="CL66" s="267"/>
      <c r="CM66" s="267"/>
      <c r="CN66" s="267"/>
      <c r="CO66" s="267"/>
      <c r="CP66" s="267"/>
      <c r="CQ66" s="115"/>
      <c r="CR66" s="125">
        <v>9</v>
      </c>
      <c r="CS66" s="265"/>
      <c r="CT66" s="225"/>
      <c r="CU66" s="225"/>
      <c r="CV66" s="225"/>
      <c r="CW66" s="225"/>
      <c r="CX66" s="225"/>
      <c r="CY66" s="225"/>
      <c r="CZ66" s="225"/>
      <c r="DA66" s="225"/>
      <c r="DB66" s="225"/>
      <c r="DC66" s="225"/>
      <c r="DD66" s="225"/>
      <c r="DE66" s="225"/>
      <c r="DF66" s="225"/>
      <c r="DG66" s="225"/>
      <c r="DH66" s="225"/>
      <c r="DI66" s="225"/>
      <c r="DJ66" s="127"/>
      <c r="DK66" s="271"/>
      <c r="DL66" s="266"/>
      <c r="DM66" s="267"/>
      <c r="DN66" s="267"/>
      <c r="DO66" s="267"/>
      <c r="DP66" s="267"/>
      <c r="DQ66" s="267"/>
      <c r="DR66" s="267"/>
      <c r="DS66" s="267"/>
      <c r="DT66" s="267"/>
      <c r="DU66" s="267"/>
      <c r="DV66" s="23"/>
      <c r="DW66" s="121"/>
      <c r="DX66" s="121"/>
      <c r="DY66" s="121"/>
      <c r="DZ66" s="121"/>
      <c r="EA66" s="121"/>
      <c r="EB66" s="121"/>
      <c r="EC66" s="121"/>
      <c r="ED66" s="121"/>
      <c r="EE66" s="121"/>
      <c r="EF66" s="121"/>
      <c r="EG66" s="121"/>
    </row>
    <row r="67" spans="1:137" ht="11.25" customHeight="1" x14ac:dyDescent="0.2">
      <c r="A67" s="121"/>
      <c r="B67" s="127"/>
      <c r="C67" s="125">
        <v>10</v>
      </c>
      <c r="D67" s="265"/>
      <c r="E67" s="225"/>
      <c r="F67" s="225"/>
      <c r="G67" s="225"/>
      <c r="H67" s="225"/>
      <c r="I67" s="225"/>
      <c r="J67" s="225"/>
      <c r="K67" s="225"/>
      <c r="L67" s="225"/>
      <c r="M67" s="225"/>
      <c r="N67" s="225"/>
      <c r="O67" s="225"/>
      <c r="P67" s="225"/>
      <c r="Q67" s="225"/>
      <c r="R67" s="225"/>
      <c r="S67" s="225"/>
      <c r="T67" s="225"/>
      <c r="U67" s="127"/>
      <c r="V67" s="276"/>
      <c r="W67" s="263" t="s">
        <v>40</v>
      </c>
      <c r="X67" s="264"/>
      <c r="Y67" s="264"/>
      <c r="Z67" s="264"/>
      <c r="AA67" s="264"/>
      <c r="AB67" s="264"/>
      <c r="AC67" s="264"/>
      <c r="AD67" s="264"/>
      <c r="AE67" s="264"/>
      <c r="AF67" s="264"/>
      <c r="AG67" s="115"/>
      <c r="AH67" s="125">
        <v>10</v>
      </c>
      <c r="AI67" s="265"/>
      <c r="AJ67" s="225"/>
      <c r="AK67" s="225"/>
      <c r="AL67" s="225"/>
      <c r="AM67" s="225"/>
      <c r="AN67" s="225"/>
      <c r="AO67" s="225"/>
      <c r="AP67" s="225"/>
      <c r="AQ67" s="225"/>
      <c r="AR67" s="225"/>
      <c r="AS67" s="225"/>
      <c r="AT67" s="225"/>
      <c r="AU67" s="225"/>
      <c r="AV67" s="225"/>
      <c r="AW67" s="225"/>
      <c r="AX67" s="225"/>
      <c r="AY67" s="225"/>
      <c r="AZ67" s="127"/>
      <c r="BA67" s="276"/>
      <c r="BB67" s="263" t="s">
        <v>40</v>
      </c>
      <c r="BC67" s="264"/>
      <c r="BD67" s="264"/>
      <c r="BE67" s="264"/>
      <c r="BF67" s="264"/>
      <c r="BG67" s="264"/>
      <c r="BH67" s="264"/>
      <c r="BI67" s="264"/>
      <c r="BJ67" s="264"/>
      <c r="BK67" s="264"/>
      <c r="BL67" s="115"/>
      <c r="BM67" s="125">
        <v>10</v>
      </c>
      <c r="BN67" s="265"/>
      <c r="BO67" s="225"/>
      <c r="BP67" s="225"/>
      <c r="BQ67" s="225"/>
      <c r="BR67" s="225"/>
      <c r="BS67" s="225"/>
      <c r="BT67" s="225"/>
      <c r="BU67" s="225"/>
      <c r="BV67" s="225"/>
      <c r="BW67" s="225"/>
      <c r="BX67" s="225"/>
      <c r="BY67" s="225"/>
      <c r="BZ67" s="225"/>
      <c r="CA67" s="225"/>
      <c r="CB67" s="225"/>
      <c r="CC67" s="225"/>
      <c r="CD67" s="225"/>
      <c r="CE67" s="127"/>
      <c r="CF67" s="276"/>
      <c r="CG67" s="263" t="s">
        <v>40</v>
      </c>
      <c r="CH67" s="264"/>
      <c r="CI67" s="264"/>
      <c r="CJ67" s="264"/>
      <c r="CK67" s="264"/>
      <c r="CL67" s="264"/>
      <c r="CM67" s="264"/>
      <c r="CN67" s="264"/>
      <c r="CO67" s="264"/>
      <c r="CP67" s="264"/>
      <c r="CQ67" s="115"/>
      <c r="CR67" s="125">
        <v>10</v>
      </c>
      <c r="CS67" s="265"/>
      <c r="CT67" s="225"/>
      <c r="CU67" s="225"/>
      <c r="CV67" s="225"/>
      <c r="CW67" s="225"/>
      <c r="CX67" s="225"/>
      <c r="CY67" s="225"/>
      <c r="CZ67" s="225"/>
      <c r="DA67" s="225"/>
      <c r="DB67" s="225"/>
      <c r="DC67" s="225"/>
      <c r="DD67" s="225"/>
      <c r="DE67" s="225"/>
      <c r="DF67" s="225"/>
      <c r="DG67" s="225"/>
      <c r="DH67" s="225"/>
      <c r="DI67" s="225"/>
      <c r="DJ67" s="127"/>
      <c r="DK67" s="276"/>
      <c r="DL67" s="263" t="s">
        <v>40</v>
      </c>
      <c r="DM67" s="264"/>
      <c r="DN67" s="264"/>
      <c r="DO67" s="264"/>
      <c r="DP67" s="264"/>
      <c r="DQ67" s="264"/>
      <c r="DR67" s="264"/>
      <c r="DS67" s="264"/>
      <c r="DT67" s="264"/>
      <c r="DU67" s="264"/>
      <c r="DV67" s="23"/>
      <c r="DW67" s="121"/>
      <c r="DX67" s="121"/>
      <c r="DY67" s="121"/>
      <c r="DZ67" s="121"/>
      <c r="EA67" s="121"/>
      <c r="EB67" s="121"/>
      <c r="EC67" s="121"/>
      <c r="ED67" s="121"/>
      <c r="EE67" s="121"/>
      <c r="EF67" s="121"/>
      <c r="EG67" s="121"/>
    </row>
    <row r="68" spans="1:137" ht="11.25" customHeight="1" x14ac:dyDescent="0.2">
      <c r="A68" s="121"/>
      <c r="B68" s="121"/>
      <c r="C68" s="123"/>
      <c r="D68" s="105"/>
      <c r="E68" s="105"/>
      <c r="F68" s="105"/>
      <c r="G68" s="105"/>
      <c r="H68" s="105"/>
      <c r="I68" s="105"/>
      <c r="J68" s="105"/>
      <c r="K68" s="105"/>
      <c r="L68" s="105"/>
      <c r="M68" s="105"/>
      <c r="N68" s="105"/>
      <c r="O68" s="105"/>
      <c r="P68" s="105"/>
      <c r="Q68" s="105"/>
      <c r="R68" s="105"/>
      <c r="S68" s="105"/>
      <c r="T68" s="105"/>
      <c r="U68" s="127"/>
      <c r="V68" s="271"/>
      <c r="W68" s="266" t="s">
        <v>41</v>
      </c>
      <c r="X68" s="267"/>
      <c r="Y68" s="267"/>
      <c r="Z68" s="267"/>
      <c r="AA68" s="267"/>
      <c r="AB68" s="267"/>
      <c r="AC68" s="267"/>
      <c r="AD68" s="267"/>
      <c r="AE68" s="267"/>
      <c r="AF68" s="267"/>
      <c r="AG68" s="23"/>
      <c r="AH68" s="123"/>
      <c r="AI68" s="105"/>
      <c r="AJ68" s="105"/>
      <c r="AK68" s="105"/>
      <c r="AL68" s="105"/>
      <c r="AM68" s="105"/>
      <c r="AN68" s="105"/>
      <c r="AO68" s="105"/>
      <c r="AP68" s="105"/>
      <c r="AQ68" s="105"/>
      <c r="AR68" s="105"/>
      <c r="AS68" s="105"/>
      <c r="AT68" s="105"/>
      <c r="AU68" s="105"/>
      <c r="AV68" s="105"/>
      <c r="AW68" s="105"/>
      <c r="AX68" s="105"/>
      <c r="AY68" s="105"/>
      <c r="AZ68" s="127"/>
      <c r="BA68" s="271"/>
      <c r="BB68" s="266" t="s">
        <v>41</v>
      </c>
      <c r="BC68" s="267"/>
      <c r="BD68" s="267"/>
      <c r="BE68" s="267"/>
      <c r="BF68" s="267"/>
      <c r="BG68" s="267"/>
      <c r="BH68" s="267"/>
      <c r="BI68" s="267"/>
      <c r="BJ68" s="267"/>
      <c r="BK68" s="267"/>
      <c r="BL68" s="23"/>
      <c r="BM68" s="123"/>
      <c r="BN68" s="105"/>
      <c r="BO68" s="105"/>
      <c r="BP68" s="105"/>
      <c r="BQ68" s="105"/>
      <c r="BR68" s="105"/>
      <c r="BS68" s="105"/>
      <c r="BT68" s="105"/>
      <c r="BU68" s="105"/>
      <c r="BV68" s="105"/>
      <c r="BW68" s="105"/>
      <c r="BX68" s="105"/>
      <c r="BY68" s="105"/>
      <c r="BZ68" s="105"/>
      <c r="CA68" s="105"/>
      <c r="CB68" s="105"/>
      <c r="CC68" s="105"/>
      <c r="CD68" s="105"/>
      <c r="CE68" s="127"/>
      <c r="CF68" s="271"/>
      <c r="CG68" s="266" t="s">
        <v>41</v>
      </c>
      <c r="CH68" s="267"/>
      <c r="CI68" s="267"/>
      <c r="CJ68" s="267"/>
      <c r="CK68" s="267"/>
      <c r="CL68" s="267"/>
      <c r="CM68" s="267"/>
      <c r="CN68" s="267"/>
      <c r="CO68" s="267"/>
      <c r="CP68" s="267"/>
      <c r="CQ68" s="23"/>
      <c r="CR68" s="123"/>
      <c r="CS68" s="105"/>
      <c r="CT68" s="105"/>
      <c r="CU68" s="105"/>
      <c r="CV68" s="105"/>
      <c r="CW68" s="105"/>
      <c r="CX68" s="105"/>
      <c r="CY68" s="105"/>
      <c r="CZ68" s="105"/>
      <c r="DA68" s="105"/>
      <c r="DB68" s="105"/>
      <c r="DC68" s="105"/>
      <c r="DD68" s="105"/>
      <c r="DE68" s="105"/>
      <c r="DF68" s="105"/>
      <c r="DG68" s="105"/>
      <c r="DH68" s="105"/>
      <c r="DI68" s="105"/>
      <c r="DJ68" s="127"/>
      <c r="DK68" s="271"/>
      <c r="DL68" s="266" t="s">
        <v>41</v>
      </c>
      <c r="DM68" s="267"/>
      <c r="DN68" s="267"/>
      <c r="DO68" s="267"/>
      <c r="DP68" s="267"/>
      <c r="DQ68" s="267"/>
      <c r="DR68" s="267"/>
      <c r="DS68" s="267"/>
      <c r="DT68" s="267"/>
      <c r="DU68" s="267"/>
      <c r="DV68" s="23"/>
      <c r="DW68" s="121"/>
      <c r="DX68" s="121"/>
      <c r="DY68" s="121"/>
      <c r="DZ68" s="121"/>
      <c r="EA68" s="121"/>
      <c r="EB68" s="121"/>
      <c r="EC68" s="121"/>
      <c r="ED68" s="121"/>
      <c r="EE68" s="121"/>
      <c r="EF68" s="121"/>
      <c r="EG68" s="121"/>
    </row>
    <row r="69" spans="1:137" ht="11.25" customHeight="1" x14ac:dyDescent="0.2">
      <c r="A69" s="121"/>
      <c r="B69" s="127"/>
      <c r="C69" s="88"/>
      <c r="D69" s="277" t="s">
        <v>42</v>
      </c>
      <c r="E69" s="196"/>
      <c r="F69" s="196"/>
      <c r="G69" s="196"/>
      <c r="H69" s="196"/>
      <c r="I69" s="196"/>
      <c r="J69" s="196"/>
      <c r="K69" s="196"/>
      <c r="L69" s="196"/>
      <c r="M69" s="196"/>
      <c r="N69" s="196"/>
      <c r="O69" s="196"/>
      <c r="P69" s="196"/>
      <c r="Q69" s="196"/>
      <c r="R69" s="196"/>
      <c r="S69" s="196"/>
      <c r="T69" s="196"/>
      <c r="U69" s="127"/>
      <c r="V69" s="278"/>
      <c r="W69" s="263" t="s">
        <v>43</v>
      </c>
      <c r="X69" s="264"/>
      <c r="Y69" s="264"/>
      <c r="Z69" s="264"/>
      <c r="AA69" s="264"/>
      <c r="AB69" s="264"/>
      <c r="AC69" s="264"/>
      <c r="AD69" s="264"/>
      <c r="AE69" s="264"/>
      <c r="AF69" s="264"/>
      <c r="AG69" s="115"/>
      <c r="AH69" s="88"/>
      <c r="AI69" s="277" t="s">
        <v>42</v>
      </c>
      <c r="AJ69" s="196"/>
      <c r="AK69" s="196"/>
      <c r="AL69" s="196"/>
      <c r="AM69" s="196"/>
      <c r="AN69" s="196"/>
      <c r="AO69" s="196"/>
      <c r="AP69" s="196"/>
      <c r="AQ69" s="196"/>
      <c r="AR69" s="196"/>
      <c r="AS69" s="196"/>
      <c r="AT69" s="196"/>
      <c r="AU69" s="196"/>
      <c r="AV69" s="196"/>
      <c r="AW69" s="196"/>
      <c r="AX69" s="196"/>
      <c r="AY69" s="196"/>
      <c r="AZ69" s="127"/>
      <c r="BA69" s="278"/>
      <c r="BB69" s="263" t="s">
        <v>43</v>
      </c>
      <c r="BC69" s="264"/>
      <c r="BD69" s="264"/>
      <c r="BE69" s="264"/>
      <c r="BF69" s="264"/>
      <c r="BG69" s="264"/>
      <c r="BH69" s="264"/>
      <c r="BI69" s="264"/>
      <c r="BJ69" s="264"/>
      <c r="BK69" s="264"/>
      <c r="BL69" s="115"/>
      <c r="BM69" s="88"/>
      <c r="BN69" s="277" t="s">
        <v>42</v>
      </c>
      <c r="BO69" s="196"/>
      <c r="BP69" s="196"/>
      <c r="BQ69" s="196"/>
      <c r="BR69" s="196"/>
      <c r="BS69" s="196"/>
      <c r="BT69" s="196"/>
      <c r="BU69" s="196"/>
      <c r="BV69" s="196"/>
      <c r="BW69" s="196"/>
      <c r="BX69" s="196"/>
      <c r="BY69" s="196"/>
      <c r="BZ69" s="196"/>
      <c r="CA69" s="196"/>
      <c r="CB69" s="196"/>
      <c r="CC69" s="196"/>
      <c r="CD69" s="196"/>
      <c r="CE69" s="127"/>
      <c r="CF69" s="278"/>
      <c r="CG69" s="263" t="s">
        <v>43</v>
      </c>
      <c r="CH69" s="264"/>
      <c r="CI69" s="264"/>
      <c r="CJ69" s="264"/>
      <c r="CK69" s="264"/>
      <c r="CL69" s="264"/>
      <c r="CM69" s="264"/>
      <c r="CN69" s="264"/>
      <c r="CO69" s="264"/>
      <c r="CP69" s="264"/>
      <c r="CQ69" s="115"/>
      <c r="CR69" s="88"/>
      <c r="CS69" s="277" t="s">
        <v>42</v>
      </c>
      <c r="CT69" s="196"/>
      <c r="CU69" s="196"/>
      <c r="CV69" s="196"/>
      <c r="CW69" s="196"/>
      <c r="CX69" s="196"/>
      <c r="CY69" s="196"/>
      <c r="CZ69" s="196"/>
      <c r="DA69" s="196"/>
      <c r="DB69" s="196"/>
      <c r="DC69" s="196"/>
      <c r="DD69" s="196"/>
      <c r="DE69" s="196"/>
      <c r="DF69" s="196"/>
      <c r="DG69" s="196"/>
      <c r="DH69" s="196"/>
      <c r="DI69" s="196"/>
      <c r="DJ69" s="127"/>
      <c r="DK69" s="278"/>
      <c r="DL69" s="263" t="s">
        <v>43</v>
      </c>
      <c r="DM69" s="264"/>
      <c r="DN69" s="264"/>
      <c r="DO69" s="264"/>
      <c r="DP69" s="264"/>
      <c r="DQ69" s="264"/>
      <c r="DR69" s="264"/>
      <c r="DS69" s="264"/>
      <c r="DT69" s="264"/>
      <c r="DU69" s="264"/>
      <c r="DV69" s="23"/>
      <c r="DW69" s="121"/>
      <c r="DX69" s="121"/>
      <c r="DY69" s="121"/>
      <c r="DZ69" s="121"/>
      <c r="EA69" s="121"/>
      <c r="EB69" s="121"/>
      <c r="EC69" s="121"/>
      <c r="ED69" s="121"/>
      <c r="EE69" s="121"/>
      <c r="EF69" s="121"/>
      <c r="EG69" s="121"/>
    </row>
    <row r="70" spans="1:137" ht="11.25" customHeight="1" x14ac:dyDescent="0.2">
      <c r="A70" s="121"/>
      <c r="B70" s="127"/>
      <c r="C70" s="92"/>
      <c r="D70" s="277" t="s">
        <v>44</v>
      </c>
      <c r="E70" s="196"/>
      <c r="F70" s="196"/>
      <c r="G70" s="196"/>
      <c r="H70" s="196"/>
      <c r="I70" s="196"/>
      <c r="J70" s="196"/>
      <c r="K70" s="196"/>
      <c r="L70" s="196"/>
      <c r="M70" s="196"/>
      <c r="N70" s="196"/>
      <c r="O70" s="196"/>
      <c r="P70" s="196"/>
      <c r="Q70" s="196"/>
      <c r="R70" s="196"/>
      <c r="S70" s="196"/>
      <c r="T70" s="196"/>
      <c r="U70" s="127"/>
      <c r="V70" s="271"/>
      <c r="W70" s="266" t="s">
        <v>45</v>
      </c>
      <c r="X70" s="267"/>
      <c r="Y70" s="267"/>
      <c r="Z70" s="267"/>
      <c r="AA70" s="267"/>
      <c r="AB70" s="267"/>
      <c r="AC70" s="267"/>
      <c r="AD70" s="267"/>
      <c r="AE70" s="267"/>
      <c r="AF70" s="267"/>
      <c r="AG70" s="115"/>
      <c r="AH70" s="92"/>
      <c r="AI70" s="277" t="s">
        <v>44</v>
      </c>
      <c r="AJ70" s="196"/>
      <c r="AK70" s="196"/>
      <c r="AL70" s="196"/>
      <c r="AM70" s="196"/>
      <c r="AN70" s="196"/>
      <c r="AO70" s="196"/>
      <c r="AP70" s="196"/>
      <c r="AQ70" s="196"/>
      <c r="AR70" s="196"/>
      <c r="AS70" s="196"/>
      <c r="AT70" s="196"/>
      <c r="AU70" s="196"/>
      <c r="AV70" s="196"/>
      <c r="AW70" s="196"/>
      <c r="AX70" s="196"/>
      <c r="AY70" s="196"/>
      <c r="AZ70" s="127"/>
      <c r="BA70" s="271"/>
      <c r="BB70" s="266" t="s">
        <v>45</v>
      </c>
      <c r="BC70" s="267"/>
      <c r="BD70" s="267"/>
      <c r="BE70" s="267"/>
      <c r="BF70" s="267"/>
      <c r="BG70" s="267"/>
      <c r="BH70" s="267"/>
      <c r="BI70" s="267"/>
      <c r="BJ70" s="267"/>
      <c r="BK70" s="267"/>
      <c r="BL70" s="115"/>
      <c r="BM70" s="92"/>
      <c r="BN70" s="277" t="s">
        <v>44</v>
      </c>
      <c r="BO70" s="196"/>
      <c r="BP70" s="196"/>
      <c r="BQ70" s="196"/>
      <c r="BR70" s="196"/>
      <c r="BS70" s="196"/>
      <c r="BT70" s="196"/>
      <c r="BU70" s="196"/>
      <c r="BV70" s="196"/>
      <c r="BW70" s="196"/>
      <c r="BX70" s="196"/>
      <c r="BY70" s="196"/>
      <c r="BZ70" s="196"/>
      <c r="CA70" s="196"/>
      <c r="CB70" s="196"/>
      <c r="CC70" s="196"/>
      <c r="CD70" s="196"/>
      <c r="CE70" s="127"/>
      <c r="CF70" s="271"/>
      <c r="CG70" s="266" t="s">
        <v>45</v>
      </c>
      <c r="CH70" s="267"/>
      <c r="CI70" s="267"/>
      <c r="CJ70" s="267"/>
      <c r="CK70" s="267"/>
      <c r="CL70" s="267"/>
      <c r="CM70" s="267"/>
      <c r="CN70" s="267"/>
      <c r="CO70" s="267"/>
      <c r="CP70" s="267"/>
      <c r="CQ70" s="115"/>
      <c r="CR70" s="92"/>
      <c r="CS70" s="277" t="s">
        <v>44</v>
      </c>
      <c r="CT70" s="196"/>
      <c r="CU70" s="196"/>
      <c r="CV70" s="196"/>
      <c r="CW70" s="196"/>
      <c r="CX70" s="196"/>
      <c r="CY70" s="196"/>
      <c r="CZ70" s="196"/>
      <c r="DA70" s="196"/>
      <c r="DB70" s="196"/>
      <c r="DC70" s="196"/>
      <c r="DD70" s="196"/>
      <c r="DE70" s="196"/>
      <c r="DF70" s="196"/>
      <c r="DG70" s="196"/>
      <c r="DH70" s="196"/>
      <c r="DI70" s="196"/>
      <c r="DJ70" s="127"/>
      <c r="DK70" s="271"/>
      <c r="DL70" s="266" t="s">
        <v>45</v>
      </c>
      <c r="DM70" s="267"/>
      <c r="DN70" s="267"/>
      <c r="DO70" s="267"/>
      <c r="DP70" s="267"/>
      <c r="DQ70" s="267"/>
      <c r="DR70" s="267"/>
      <c r="DS70" s="267"/>
      <c r="DT70" s="267"/>
      <c r="DU70" s="267"/>
      <c r="DV70" s="23"/>
      <c r="DW70" s="121"/>
      <c r="DX70" s="121"/>
      <c r="DY70" s="121"/>
      <c r="DZ70" s="121"/>
      <c r="EA70" s="121"/>
      <c r="EB70" s="121"/>
      <c r="EC70" s="121"/>
      <c r="ED70" s="121"/>
      <c r="EE70" s="121"/>
      <c r="EF70" s="121"/>
      <c r="EG70" s="121"/>
    </row>
    <row r="71" spans="1:137" ht="11.25" customHeight="1" x14ac:dyDescent="0.2">
      <c r="A71" s="121"/>
      <c r="B71" s="127"/>
      <c r="C71" s="102"/>
      <c r="D71" s="277" t="s">
        <v>46</v>
      </c>
      <c r="E71" s="196"/>
      <c r="F71" s="196"/>
      <c r="G71" s="196"/>
      <c r="H71" s="196"/>
      <c r="I71" s="196"/>
      <c r="J71" s="196"/>
      <c r="K71" s="196"/>
      <c r="L71" s="196"/>
      <c r="M71" s="196"/>
      <c r="N71" s="196"/>
      <c r="O71" s="196"/>
      <c r="P71" s="196"/>
      <c r="Q71" s="196"/>
      <c r="R71" s="196"/>
      <c r="S71" s="196"/>
      <c r="T71" s="196"/>
      <c r="U71" s="127"/>
      <c r="V71" s="279"/>
      <c r="W71" s="263" t="s">
        <v>47</v>
      </c>
      <c r="X71" s="264"/>
      <c r="Y71" s="264"/>
      <c r="Z71" s="264"/>
      <c r="AA71" s="264"/>
      <c r="AB71" s="264"/>
      <c r="AC71" s="264"/>
      <c r="AD71" s="264"/>
      <c r="AE71" s="264"/>
      <c r="AF71" s="264"/>
      <c r="AG71" s="115"/>
      <c r="AH71" s="102"/>
      <c r="AI71" s="277" t="s">
        <v>46</v>
      </c>
      <c r="AJ71" s="196"/>
      <c r="AK71" s="196"/>
      <c r="AL71" s="196"/>
      <c r="AM71" s="196"/>
      <c r="AN71" s="196"/>
      <c r="AO71" s="196"/>
      <c r="AP71" s="196"/>
      <c r="AQ71" s="196"/>
      <c r="AR71" s="196"/>
      <c r="AS71" s="196"/>
      <c r="AT71" s="196"/>
      <c r="AU71" s="196"/>
      <c r="AV71" s="196"/>
      <c r="AW71" s="196"/>
      <c r="AX71" s="196"/>
      <c r="AY71" s="196"/>
      <c r="AZ71" s="127"/>
      <c r="BA71" s="279"/>
      <c r="BB71" s="263" t="s">
        <v>47</v>
      </c>
      <c r="BC71" s="264"/>
      <c r="BD71" s="264"/>
      <c r="BE71" s="264"/>
      <c r="BF71" s="264"/>
      <c r="BG71" s="264"/>
      <c r="BH71" s="264"/>
      <c r="BI71" s="264"/>
      <c r="BJ71" s="264"/>
      <c r="BK71" s="264"/>
      <c r="BL71" s="115"/>
      <c r="BM71" s="102"/>
      <c r="BN71" s="277" t="s">
        <v>46</v>
      </c>
      <c r="BO71" s="196"/>
      <c r="BP71" s="196"/>
      <c r="BQ71" s="196"/>
      <c r="BR71" s="196"/>
      <c r="BS71" s="196"/>
      <c r="BT71" s="196"/>
      <c r="BU71" s="196"/>
      <c r="BV71" s="196"/>
      <c r="BW71" s="196"/>
      <c r="BX71" s="196"/>
      <c r="BY71" s="196"/>
      <c r="BZ71" s="196"/>
      <c r="CA71" s="196"/>
      <c r="CB71" s="196"/>
      <c r="CC71" s="196"/>
      <c r="CD71" s="196"/>
      <c r="CE71" s="127"/>
      <c r="CF71" s="279"/>
      <c r="CG71" s="263" t="s">
        <v>47</v>
      </c>
      <c r="CH71" s="264"/>
      <c r="CI71" s="264"/>
      <c r="CJ71" s="264"/>
      <c r="CK71" s="264"/>
      <c r="CL71" s="264"/>
      <c r="CM71" s="264"/>
      <c r="CN71" s="264"/>
      <c r="CO71" s="264"/>
      <c r="CP71" s="264"/>
      <c r="CQ71" s="115"/>
      <c r="CR71" s="102"/>
      <c r="CS71" s="277" t="s">
        <v>46</v>
      </c>
      <c r="CT71" s="196"/>
      <c r="CU71" s="196"/>
      <c r="CV71" s="196"/>
      <c r="CW71" s="196"/>
      <c r="CX71" s="196"/>
      <c r="CY71" s="196"/>
      <c r="CZ71" s="196"/>
      <c r="DA71" s="196"/>
      <c r="DB71" s="196"/>
      <c r="DC71" s="196"/>
      <c r="DD71" s="196"/>
      <c r="DE71" s="196"/>
      <c r="DF71" s="196"/>
      <c r="DG71" s="196"/>
      <c r="DH71" s="196"/>
      <c r="DI71" s="196"/>
      <c r="DJ71" s="127"/>
      <c r="DK71" s="279"/>
      <c r="DL71" s="263" t="s">
        <v>47</v>
      </c>
      <c r="DM71" s="264"/>
      <c r="DN71" s="264"/>
      <c r="DO71" s="264"/>
      <c r="DP71" s="264"/>
      <c r="DQ71" s="264"/>
      <c r="DR71" s="264"/>
      <c r="DS71" s="264"/>
      <c r="DT71" s="264"/>
      <c r="DU71" s="264"/>
      <c r="DV71" s="23"/>
      <c r="DW71" s="121"/>
      <c r="DX71" s="121"/>
      <c r="DY71" s="121"/>
      <c r="DZ71" s="121"/>
      <c r="EA71" s="121"/>
      <c r="EB71" s="121"/>
      <c r="EC71" s="121"/>
      <c r="ED71" s="121"/>
      <c r="EE71" s="121"/>
      <c r="EF71" s="121"/>
      <c r="EG71" s="121"/>
    </row>
    <row r="72" spans="1:137" ht="11.25" customHeight="1" x14ac:dyDescent="0.2">
      <c r="A72" s="121"/>
      <c r="B72" s="127"/>
      <c r="C72" s="20"/>
      <c r="D72" s="277" t="s">
        <v>48</v>
      </c>
      <c r="E72" s="196"/>
      <c r="F72" s="196"/>
      <c r="G72" s="196"/>
      <c r="H72" s="196"/>
      <c r="I72" s="196"/>
      <c r="J72" s="196"/>
      <c r="K72" s="196"/>
      <c r="L72" s="196"/>
      <c r="M72" s="196"/>
      <c r="N72" s="196"/>
      <c r="O72" s="196"/>
      <c r="P72" s="196"/>
      <c r="Q72" s="196"/>
      <c r="R72" s="196"/>
      <c r="S72" s="196"/>
      <c r="T72" s="196"/>
      <c r="U72" s="127"/>
      <c r="V72" s="271"/>
      <c r="W72" s="266" t="s">
        <v>49</v>
      </c>
      <c r="X72" s="267"/>
      <c r="Y72" s="267"/>
      <c r="Z72" s="267"/>
      <c r="AA72" s="267"/>
      <c r="AB72" s="267"/>
      <c r="AC72" s="267"/>
      <c r="AD72" s="267"/>
      <c r="AE72" s="267"/>
      <c r="AF72" s="267"/>
      <c r="AG72" s="115"/>
      <c r="AH72" s="20"/>
      <c r="AI72" s="277" t="s">
        <v>48</v>
      </c>
      <c r="AJ72" s="196"/>
      <c r="AK72" s="196"/>
      <c r="AL72" s="196"/>
      <c r="AM72" s="196"/>
      <c r="AN72" s="196"/>
      <c r="AO72" s="196"/>
      <c r="AP72" s="196"/>
      <c r="AQ72" s="196"/>
      <c r="AR72" s="196"/>
      <c r="AS72" s="196"/>
      <c r="AT72" s="196"/>
      <c r="AU72" s="196"/>
      <c r="AV72" s="196"/>
      <c r="AW72" s="196"/>
      <c r="AX72" s="196"/>
      <c r="AY72" s="196"/>
      <c r="AZ72" s="127"/>
      <c r="BA72" s="271"/>
      <c r="BB72" s="266" t="s">
        <v>49</v>
      </c>
      <c r="BC72" s="267"/>
      <c r="BD72" s="267"/>
      <c r="BE72" s="267"/>
      <c r="BF72" s="267"/>
      <c r="BG72" s="267"/>
      <c r="BH72" s="267"/>
      <c r="BI72" s="267"/>
      <c r="BJ72" s="267"/>
      <c r="BK72" s="267"/>
      <c r="BL72" s="115"/>
      <c r="BM72" s="20"/>
      <c r="BN72" s="277" t="s">
        <v>48</v>
      </c>
      <c r="BO72" s="196"/>
      <c r="BP72" s="196"/>
      <c r="BQ72" s="196"/>
      <c r="BR72" s="196"/>
      <c r="BS72" s="196"/>
      <c r="BT72" s="196"/>
      <c r="BU72" s="196"/>
      <c r="BV72" s="196"/>
      <c r="BW72" s="196"/>
      <c r="BX72" s="196"/>
      <c r="BY72" s="196"/>
      <c r="BZ72" s="196"/>
      <c r="CA72" s="196"/>
      <c r="CB72" s="196"/>
      <c r="CC72" s="196"/>
      <c r="CD72" s="196"/>
      <c r="CE72" s="127"/>
      <c r="CF72" s="271"/>
      <c r="CG72" s="266" t="s">
        <v>49</v>
      </c>
      <c r="CH72" s="267"/>
      <c r="CI72" s="267"/>
      <c r="CJ72" s="267"/>
      <c r="CK72" s="267"/>
      <c r="CL72" s="267"/>
      <c r="CM72" s="267"/>
      <c r="CN72" s="267"/>
      <c r="CO72" s="267"/>
      <c r="CP72" s="267"/>
      <c r="CQ72" s="115"/>
      <c r="CR72" s="20"/>
      <c r="CS72" s="277" t="s">
        <v>48</v>
      </c>
      <c r="CT72" s="196"/>
      <c r="CU72" s="196"/>
      <c r="CV72" s="196"/>
      <c r="CW72" s="196"/>
      <c r="CX72" s="196"/>
      <c r="CY72" s="196"/>
      <c r="CZ72" s="196"/>
      <c r="DA72" s="196"/>
      <c r="DB72" s="196"/>
      <c r="DC72" s="196"/>
      <c r="DD72" s="196"/>
      <c r="DE72" s="196"/>
      <c r="DF72" s="196"/>
      <c r="DG72" s="196"/>
      <c r="DH72" s="196"/>
      <c r="DI72" s="196"/>
      <c r="DJ72" s="127"/>
      <c r="DK72" s="271"/>
      <c r="DL72" s="266" t="s">
        <v>49</v>
      </c>
      <c r="DM72" s="267"/>
      <c r="DN72" s="267"/>
      <c r="DO72" s="267"/>
      <c r="DP72" s="267"/>
      <c r="DQ72" s="267"/>
      <c r="DR72" s="267"/>
      <c r="DS72" s="267"/>
      <c r="DT72" s="267"/>
      <c r="DU72" s="267"/>
      <c r="DV72" s="23"/>
      <c r="DW72" s="121"/>
      <c r="DX72" s="121"/>
      <c r="DY72" s="121"/>
      <c r="DZ72" s="121"/>
      <c r="EA72" s="121"/>
      <c r="EB72" s="121"/>
      <c r="EC72" s="121"/>
      <c r="ED72" s="121"/>
      <c r="EE72" s="121"/>
      <c r="EF72" s="121"/>
      <c r="EG72" s="121"/>
    </row>
  </sheetData>
  <mergeCells count="227">
    <mergeCell ref="BN71:CD71"/>
    <mergeCell ref="CF71:CF72"/>
    <mergeCell ref="CG71:CP71"/>
    <mergeCell ref="CS71:DI71"/>
    <mergeCell ref="DK71:DK72"/>
    <mergeCell ref="DL71:DU71"/>
    <mergeCell ref="BN72:CD72"/>
    <mergeCell ref="CG72:CP72"/>
    <mergeCell ref="CS72:DI72"/>
    <mergeCell ref="DL72:DU72"/>
    <mergeCell ref="D71:T71"/>
    <mergeCell ref="V71:V72"/>
    <mergeCell ref="W71:AF71"/>
    <mergeCell ref="AI71:AY71"/>
    <mergeCell ref="BA71:BA72"/>
    <mergeCell ref="BB71:BK71"/>
    <mergeCell ref="D72:T72"/>
    <mergeCell ref="W72:AF72"/>
    <mergeCell ref="AI72:AY72"/>
    <mergeCell ref="BB72:BK72"/>
    <mergeCell ref="BN69:CD69"/>
    <mergeCell ref="CF69:CF70"/>
    <mergeCell ref="CG69:CP69"/>
    <mergeCell ref="CS69:DI69"/>
    <mergeCell ref="DK69:DK70"/>
    <mergeCell ref="DL69:DU69"/>
    <mergeCell ref="BN70:CD70"/>
    <mergeCell ref="CG70:CP70"/>
    <mergeCell ref="CS70:DI70"/>
    <mergeCell ref="DL70:DU70"/>
    <mergeCell ref="D69:T69"/>
    <mergeCell ref="V69:V70"/>
    <mergeCell ref="W69:AF69"/>
    <mergeCell ref="AI69:AY69"/>
    <mergeCell ref="BA69:BA70"/>
    <mergeCell ref="BB69:BK69"/>
    <mergeCell ref="D70:T70"/>
    <mergeCell ref="W70:AF70"/>
    <mergeCell ref="AI70:AY70"/>
    <mergeCell ref="BB70:BK70"/>
    <mergeCell ref="CS67:DI67"/>
    <mergeCell ref="DK67:DK68"/>
    <mergeCell ref="DL67:DU67"/>
    <mergeCell ref="W68:AF68"/>
    <mergeCell ref="BB68:BK68"/>
    <mergeCell ref="CG68:CP68"/>
    <mergeCell ref="DL68:DU68"/>
    <mergeCell ref="DL66:DU66"/>
    <mergeCell ref="D67:T67"/>
    <mergeCell ref="V67:V68"/>
    <mergeCell ref="W67:AF67"/>
    <mergeCell ref="AI67:AY67"/>
    <mergeCell ref="BA67:BA68"/>
    <mergeCell ref="BB67:BK67"/>
    <mergeCell ref="BN67:CD67"/>
    <mergeCell ref="CF67:CF68"/>
    <mergeCell ref="CG67:CP67"/>
    <mergeCell ref="CS65:DI65"/>
    <mergeCell ref="DK65:DK66"/>
    <mergeCell ref="DL65:DU65"/>
    <mergeCell ref="D66:T66"/>
    <mergeCell ref="W66:AF66"/>
    <mergeCell ref="AI66:AY66"/>
    <mergeCell ref="BB66:BK66"/>
    <mergeCell ref="BN66:CD66"/>
    <mergeCell ref="CG66:CP66"/>
    <mergeCell ref="CS66:DI66"/>
    <mergeCell ref="D65:T65"/>
    <mergeCell ref="V65:V66"/>
    <mergeCell ref="W65:AF65"/>
    <mergeCell ref="AI65:AY65"/>
    <mergeCell ref="BA65:BA66"/>
    <mergeCell ref="BB65:BK65"/>
    <mergeCell ref="BN65:CD65"/>
    <mergeCell ref="CF65:CF66"/>
    <mergeCell ref="CG65:CP65"/>
    <mergeCell ref="CS63:DI63"/>
    <mergeCell ref="DK63:DK64"/>
    <mergeCell ref="DL63:DU63"/>
    <mergeCell ref="D64:T64"/>
    <mergeCell ref="W64:AF64"/>
    <mergeCell ref="AI64:AY64"/>
    <mergeCell ref="BB64:BK64"/>
    <mergeCell ref="BN64:CD64"/>
    <mergeCell ref="CG64:CP64"/>
    <mergeCell ref="CS64:DI64"/>
    <mergeCell ref="DL64:DU64"/>
    <mergeCell ref="D63:T63"/>
    <mergeCell ref="V63:V64"/>
    <mergeCell ref="W63:AF63"/>
    <mergeCell ref="AI63:AY63"/>
    <mergeCell ref="BA63:BA64"/>
    <mergeCell ref="BB63:BK63"/>
    <mergeCell ref="BN63:CD63"/>
    <mergeCell ref="CF63:CF64"/>
    <mergeCell ref="CG63:CP63"/>
    <mergeCell ref="CS61:DI61"/>
    <mergeCell ref="DK61:DK62"/>
    <mergeCell ref="DL61:DU61"/>
    <mergeCell ref="D62:T62"/>
    <mergeCell ref="W62:AF62"/>
    <mergeCell ref="AI62:AY62"/>
    <mergeCell ref="BB62:BK62"/>
    <mergeCell ref="BN62:CD62"/>
    <mergeCell ref="CG62:CP62"/>
    <mergeCell ref="CS62:DI62"/>
    <mergeCell ref="DL62:DU62"/>
    <mergeCell ref="D61:T61"/>
    <mergeCell ref="V61:V62"/>
    <mergeCell ref="W61:AF61"/>
    <mergeCell ref="AI61:AY61"/>
    <mergeCell ref="BA61:BA62"/>
    <mergeCell ref="BB61:BK61"/>
    <mergeCell ref="BN61:CD61"/>
    <mergeCell ref="CF61:CF62"/>
    <mergeCell ref="CG61:CP61"/>
    <mergeCell ref="V55:AF55"/>
    <mergeCell ref="BA55:BK55"/>
    <mergeCell ref="CS59:DI59"/>
    <mergeCell ref="DK59:DK60"/>
    <mergeCell ref="DL59:DU59"/>
    <mergeCell ref="D60:T60"/>
    <mergeCell ref="W60:AF60"/>
    <mergeCell ref="AI60:AY60"/>
    <mergeCell ref="BB60:BK60"/>
    <mergeCell ref="BN60:CD60"/>
    <mergeCell ref="CG60:CP60"/>
    <mergeCell ref="CS60:DI60"/>
    <mergeCell ref="DL60:DU60"/>
    <mergeCell ref="D59:T59"/>
    <mergeCell ref="V59:V60"/>
    <mergeCell ref="W59:AF59"/>
    <mergeCell ref="AI59:AY59"/>
    <mergeCell ref="BA59:BA60"/>
    <mergeCell ref="BB59:BK59"/>
    <mergeCell ref="BN59:CD59"/>
    <mergeCell ref="CF59:CF60"/>
    <mergeCell ref="CG59:CP59"/>
    <mergeCell ref="CR57:DI57"/>
    <mergeCell ref="DK57:DK58"/>
    <mergeCell ref="DL57:DU57"/>
    <mergeCell ref="D58:T58"/>
    <mergeCell ref="W58:AF58"/>
    <mergeCell ref="AI58:AY58"/>
    <mergeCell ref="BB58:BK58"/>
    <mergeCell ref="BN58:CD58"/>
    <mergeCell ref="CG58:CP58"/>
    <mergeCell ref="CS58:DI58"/>
    <mergeCell ref="DL58:DU58"/>
    <mergeCell ref="C57:T57"/>
    <mergeCell ref="V57:V58"/>
    <mergeCell ref="W57:AF57"/>
    <mergeCell ref="AH57:AY57"/>
    <mergeCell ref="BA57:BA58"/>
    <mergeCell ref="BB57:BK57"/>
    <mergeCell ref="BM57:CD57"/>
    <mergeCell ref="CF57:CF58"/>
    <mergeCell ref="CG57:CP57"/>
    <mergeCell ref="CF55:CP55"/>
    <mergeCell ref="AV10:AV11"/>
    <mergeCell ref="AW10:AW11"/>
    <mergeCell ref="AX10:AX11"/>
    <mergeCell ref="BM10:BY10"/>
    <mergeCell ref="BZ10:BZ11"/>
    <mergeCell ref="CA10:CA11"/>
    <mergeCell ref="EE9:EE11"/>
    <mergeCell ref="EF9:EF11"/>
    <mergeCell ref="DG10:DG11"/>
    <mergeCell ref="DK55:DU55"/>
    <mergeCell ref="EG9:EG10"/>
    <mergeCell ref="C10:O10"/>
    <mergeCell ref="P10:P11"/>
    <mergeCell ref="Q10:Q11"/>
    <mergeCell ref="R10:R11"/>
    <mergeCell ref="S10:S11"/>
    <mergeCell ref="AH10:AT10"/>
    <mergeCell ref="AU10:AU11"/>
    <mergeCell ref="DY9:DY11"/>
    <mergeCell ref="DZ9:DZ11"/>
    <mergeCell ref="EA9:EA11"/>
    <mergeCell ref="EB9:EB11"/>
    <mergeCell ref="EC9:EC11"/>
    <mergeCell ref="ED9:ED11"/>
    <mergeCell ref="CR9:DD9"/>
    <mergeCell ref="DI9:DI11"/>
    <mergeCell ref="DK9:DT9"/>
    <mergeCell ref="DU9:DU11"/>
    <mergeCell ref="DW9:DW11"/>
    <mergeCell ref="DX9:DX11"/>
    <mergeCell ref="CR10:DD10"/>
    <mergeCell ref="DE10:DE11"/>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B10:CB11"/>
    <mergeCell ref="CC10:CC11"/>
    <mergeCell ref="BW8:CD8"/>
    <mergeCell ref="DH10:DH11"/>
    <mergeCell ref="M11:O11"/>
    <mergeCell ref="AR11:AT11"/>
    <mergeCell ref="BW11:BY11"/>
    <mergeCell ref="DB11:DD11"/>
    <mergeCell ref="DF10:DF11"/>
    <mergeCell ref="BM1:BS1"/>
    <mergeCell ref="A2:B2"/>
    <mergeCell ref="A3:B3"/>
    <mergeCell ref="A4:B4"/>
    <mergeCell ref="A5:B5"/>
    <mergeCell ref="A6:B6"/>
    <mergeCell ref="A7:B7"/>
    <mergeCell ref="M8:T8"/>
    <mergeCell ref="AR8:AY8"/>
    <mergeCell ref="A1:B1"/>
    <mergeCell ref="C1:I1"/>
    <mergeCell ref="AH1:AO1"/>
  </mergeCells>
  <conditionalFormatting sqref="EF12:EF53">
    <cfRule type="cellIs" dxfId="70" priority="1" stopIfTrue="1" operator="greaterThanOrEqual">
      <formula>3</formula>
    </cfRule>
    <cfRule type="cellIs" dxfId="69" priority="2" stopIfTrue="1" operator="lessThan">
      <formula>3</formula>
    </cfRule>
  </conditionalFormatting>
  <conditionalFormatting sqref="C12:O53 AH12:AT53 BM12:BY53 CR12:DD53">
    <cfRule type="cellIs" dxfId="68" priority="3" stopIfTrue="1" operator="lessThan">
      <formula>3</formula>
    </cfRule>
  </conditionalFormatting>
  <conditionalFormatting sqref="DW12:DW53 DY12:DY53 EA12:EA53 EC12:EC53 P12:T53 AU12:AY53 BZ12:CD53 DE12:DI53">
    <cfRule type="cellIs" dxfId="67" priority="4" stopIfTrue="1" operator="greaterThanOrEqual">
      <formula>4</formula>
    </cfRule>
  </conditionalFormatting>
  <conditionalFormatting sqref="EE12:EE53">
    <cfRule type="cellIs" dxfId="66" priority="6" stopIfTrue="1" operator="greaterThan">
      <formula>5</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0"/>
  <sheetViews>
    <sheetView workbookViewId="0">
      <pane xSplit="2" topLeftCell="AB1" activePane="topRight" state="frozen"/>
      <selection pane="topRight" activeCell="B49" sqref="B49"/>
    </sheetView>
  </sheetViews>
  <sheetFormatPr baseColWidth="10" defaultColWidth="9.140625" defaultRowHeight="15" customHeight="1" x14ac:dyDescent="0.2"/>
  <cols>
    <col min="1" max="1" width="2.5703125" customWidth="1"/>
    <col min="2" max="2" width="41.140625" customWidth="1"/>
    <col min="3" max="15" width="3" customWidth="1"/>
    <col min="16" max="20" width="3.5703125" customWidth="1"/>
    <col min="21" max="21" width="8.5703125" customWidth="1"/>
    <col min="22" max="31" width="3.5703125" customWidth="1"/>
    <col min="32" max="32" width="5.140625" customWidth="1"/>
    <col min="33" max="33" width="7" customWidth="1"/>
    <col min="34" max="46" width="3" customWidth="1"/>
    <col min="47" max="51" width="3.5703125" customWidth="1"/>
    <col min="52" max="52" width="6.7109375" customWidth="1"/>
    <col min="53" max="62" width="3.5703125" customWidth="1"/>
    <col min="63" max="63" width="5.140625" customWidth="1"/>
    <col min="64" max="64" width="7"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4" width="5" customWidth="1"/>
    <col min="135" max="135" width="5" style="95" customWidth="1"/>
    <col min="136" max="136" width="8.85546875" style="95" customWidth="1"/>
    <col min="137" max="137" width="7.140625" customWidth="1"/>
  </cols>
  <sheetData>
    <row r="1" spans="1:137" ht="15.75" customHeight="1" x14ac:dyDescent="0.25">
      <c r="A1" s="208" t="s">
        <v>59</v>
      </c>
      <c r="B1" s="209"/>
      <c r="C1" s="55" t="s">
        <v>0</v>
      </c>
      <c r="D1" s="95"/>
      <c r="E1" s="95"/>
      <c r="F1" s="95"/>
      <c r="G1" s="95"/>
      <c r="H1" s="95"/>
      <c r="I1" s="95"/>
      <c r="J1" s="95"/>
      <c r="K1" s="95"/>
      <c r="L1" s="95"/>
      <c r="M1" s="95"/>
      <c r="N1" s="95"/>
      <c r="O1" s="95"/>
      <c r="P1" s="95"/>
      <c r="Q1" s="95"/>
      <c r="R1" s="95"/>
      <c r="S1" s="95"/>
      <c r="T1" s="95"/>
      <c r="U1" s="95"/>
      <c r="V1" s="59"/>
      <c r="W1" s="95"/>
      <c r="X1" s="95"/>
      <c r="Y1" s="95"/>
      <c r="Z1" s="95"/>
      <c r="AA1" s="95"/>
      <c r="AB1" s="95"/>
      <c r="AC1" s="95"/>
      <c r="AD1" s="95"/>
      <c r="AE1" s="95"/>
      <c r="AF1" s="95"/>
      <c r="AG1" s="95"/>
      <c r="AH1" s="55" t="s">
        <v>1</v>
      </c>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55" t="s">
        <v>2</v>
      </c>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55" t="s">
        <v>3</v>
      </c>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55" t="s">
        <v>4</v>
      </c>
      <c r="DX1" s="95"/>
      <c r="DY1" s="95"/>
      <c r="DZ1" s="95"/>
      <c r="EA1" s="95"/>
      <c r="EB1" s="95"/>
      <c r="EC1" s="95"/>
      <c r="ED1" s="95"/>
      <c r="EG1" s="95"/>
    </row>
    <row r="2" spans="1:137" ht="12.75" customHeight="1" x14ac:dyDescent="0.2">
      <c r="A2" s="197" t="s">
        <v>62</v>
      </c>
      <c r="B2" s="198"/>
      <c r="C2" s="95"/>
      <c r="D2" s="95"/>
      <c r="E2" s="95"/>
      <c r="F2" s="95"/>
      <c r="G2" s="95"/>
      <c r="H2" s="95"/>
      <c r="I2" s="95"/>
      <c r="J2" s="95"/>
      <c r="K2" s="95"/>
      <c r="L2" s="95"/>
      <c r="M2" s="95"/>
      <c r="N2" s="95"/>
      <c r="O2" s="95"/>
      <c r="P2" s="95"/>
      <c r="Q2" s="95"/>
      <c r="R2" s="95"/>
      <c r="S2" s="95"/>
      <c r="T2" s="95"/>
      <c r="U2" s="95"/>
      <c r="V2" s="59"/>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G2" s="95"/>
    </row>
    <row r="3" spans="1:137" ht="12.75" customHeight="1" x14ac:dyDescent="0.2">
      <c r="A3" s="197" t="s">
        <v>60</v>
      </c>
      <c r="B3" s="198"/>
      <c r="C3" s="95"/>
      <c r="D3" s="95"/>
      <c r="E3" s="95"/>
      <c r="F3" s="95"/>
      <c r="G3" s="95"/>
      <c r="H3" s="95"/>
      <c r="I3" s="95"/>
      <c r="J3" s="95"/>
      <c r="K3" s="95"/>
      <c r="L3" s="95"/>
      <c r="M3" s="95"/>
      <c r="N3" s="95"/>
      <c r="O3" s="95"/>
      <c r="P3" s="95"/>
      <c r="Q3" s="95"/>
      <c r="R3" s="95"/>
      <c r="S3" s="95"/>
      <c r="T3" s="95"/>
      <c r="U3" s="95"/>
      <c r="V3" s="59"/>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G3" s="95"/>
    </row>
    <row r="4" spans="1:137" ht="12.75" customHeight="1" x14ac:dyDescent="0.2">
      <c r="A4" s="199">
        <v>2014</v>
      </c>
      <c r="B4" s="198"/>
      <c r="C4" s="95"/>
      <c r="D4" s="95"/>
      <c r="E4" s="95"/>
      <c r="F4" s="95"/>
      <c r="G4" s="95"/>
      <c r="H4" s="95"/>
      <c r="I4" s="95"/>
      <c r="J4" s="95"/>
      <c r="K4" s="95"/>
      <c r="L4" s="95"/>
      <c r="M4" s="95"/>
      <c r="N4" s="95"/>
      <c r="O4" s="95"/>
      <c r="P4" s="95"/>
      <c r="Q4" s="95"/>
      <c r="R4" s="95"/>
      <c r="S4" s="95"/>
      <c r="T4" s="95"/>
      <c r="U4" s="95"/>
      <c r="V4" s="59"/>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G4" s="95"/>
    </row>
    <row r="5" spans="1:137" ht="12.75" customHeight="1" x14ac:dyDescent="0.2">
      <c r="A5" s="200" t="s">
        <v>63</v>
      </c>
      <c r="B5" s="201"/>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G5" s="95"/>
    </row>
    <row r="6" spans="1:137" ht="12.75" customHeight="1" x14ac:dyDescent="0.2">
      <c r="A6" s="202" t="s">
        <v>5</v>
      </c>
      <c r="B6" s="203"/>
      <c r="C6" s="23"/>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G6" s="95"/>
    </row>
    <row r="7" spans="1:137" ht="15.75" x14ac:dyDescent="0.25">
      <c r="A7" s="204">
        <v>3</v>
      </c>
      <c r="B7" s="205"/>
      <c r="C7" s="23"/>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G7" s="95"/>
    </row>
    <row r="8" spans="1:137" ht="15.75" customHeight="1" x14ac:dyDescent="0.2">
      <c r="A8" s="79"/>
      <c r="B8" s="79"/>
      <c r="C8" s="74"/>
      <c r="D8" s="74"/>
      <c r="E8" s="74"/>
      <c r="F8" s="74"/>
      <c r="G8" s="74"/>
      <c r="H8" s="74"/>
      <c r="I8" s="74"/>
      <c r="J8" s="74"/>
      <c r="K8" s="74"/>
      <c r="L8" s="74"/>
      <c r="M8" s="206" t="str">
        <f ca="1">CONCATENATE("Última Actualización - ",TEXT(NOW(),"dd mmmm yyyy"))</f>
        <v>Última Actualización - 20 julio yyyy</v>
      </c>
      <c r="N8" s="207"/>
      <c r="O8" s="207"/>
      <c r="P8" s="207"/>
      <c r="Q8" s="207"/>
      <c r="R8" s="207"/>
      <c r="S8" s="207"/>
      <c r="T8" s="207"/>
      <c r="U8" s="95"/>
      <c r="V8" s="56"/>
      <c r="W8" s="56"/>
      <c r="X8" s="56"/>
      <c r="Y8" s="56"/>
      <c r="Z8" s="56"/>
      <c r="AA8" s="56"/>
      <c r="AB8" s="56"/>
      <c r="AC8" s="56"/>
      <c r="AD8" s="56"/>
      <c r="AE8" s="56"/>
      <c r="AF8" s="56"/>
      <c r="AG8" s="95"/>
      <c r="AH8" s="74"/>
      <c r="AI8" s="74"/>
      <c r="AJ8" s="74"/>
      <c r="AK8" s="74"/>
      <c r="AL8" s="74"/>
      <c r="AM8" s="74"/>
      <c r="AN8" s="74"/>
      <c r="AO8" s="74"/>
      <c r="AP8" s="74"/>
      <c r="AQ8" s="74"/>
      <c r="AR8" s="206" t="str">
        <f ca="1">CONCATENATE("Última Actualización - ",TEXT(NOW(),"dd mmmm yyyy"))</f>
        <v>Última Actualización - 20 julio yyyy</v>
      </c>
      <c r="AS8" s="207"/>
      <c r="AT8" s="207"/>
      <c r="AU8" s="207"/>
      <c r="AV8" s="207"/>
      <c r="AW8" s="207"/>
      <c r="AX8" s="207"/>
      <c r="AY8" s="207"/>
      <c r="AZ8" s="95"/>
      <c r="BA8" s="74"/>
      <c r="BB8" s="74"/>
      <c r="BC8" s="74"/>
      <c r="BD8" s="74"/>
      <c r="BE8" s="74"/>
      <c r="BF8" s="74"/>
      <c r="BG8" s="74"/>
      <c r="BH8" s="74"/>
      <c r="BI8" s="74"/>
      <c r="BJ8" s="74"/>
      <c r="BK8" s="74"/>
      <c r="BL8" s="95"/>
      <c r="BM8" s="74"/>
      <c r="BN8" s="74"/>
      <c r="BO8" s="74"/>
      <c r="BP8" s="74"/>
      <c r="BQ8" s="74"/>
      <c r="BR8" s="74"/>
      <c r="BS8" s="74"/>
      <c r="BT8" s="74"/>
      <c r="BU8" s="74"/>
      <c r="BV8" s="74"/>
      <c r="BW8" s="206" t="str">
        <f ca="1">CONCATENATE("Última Actualización - ",TEXT(NOW(),"dd mmmm yyyy"))</f>
        <v>Última Actualización - 20 julio yyyy</v>
      </c>
      <c r="BX8" s="207"/>
      <c r="BY8" s="207"/>
      <c r="BZ8" s="207"/>
      <c r="CA8" s="207"/>
      <c r="CB8" s="207"/>
      <c r="CC8" s="207"/>
      <c r="CD8" s="207"/>
      <c r="CE8" s="95"/>
      <c r="CF8" s="74"/>
      <c r="CG8" s="74"/>
      <c r="CH8" s="74"/>
      <c r="CI8" s="74"/>
      <c r="CJ8" s="74"/>
      <c r="CK8" s="74"/>
      <c r="CL8" s="74"/>
      <c r="CM8" s="74"/>
      <c r="CN8" s="74"/>
      <c r="CO8" s="74"/>
      <c r="CP8" s="74"/>
      <c r="CQ8" s="95"/>
      <c r="CR8" s="74"/>
      <c r="CS8" s="74"/>
      <c r="CT8" s="74"/>
      <c r="CU8" s="74"/>
      <c r="CV8" s="74"/>
      <c r="CW8" s="74"/>
      <c r="CX8" s="74"/>
      <c r="CY8" s="74"/>
      <c r="CZ8" s="74"/>
      <c r="DA8" s="74"/>
      <c r="DB8" s="206" t="str">
        <f ca="1">CONCATENATE("Última Actualización - ",TEXT(NOW(),"dd mmmm yyyy"))</f>
        <v>Última Actualización - 20 julio yyyy</v>
      </c>
      <c r="DC8" s="207"/>
      <c r="DD8" s="207"/>
      <c r="DE8" s="207"/>
      <c r="DF8" s="207"/>
      <c r="DG8" s="207"/>
      <c r="DH8" s="207"/>
      <c r="DI8" s="207"/>
      <c r="DJ8" s="95"/>
      <c r="DK8" s="74"/>
      <c r="DL8" s="74"/>
      <c r="DM8" s="74"/>
      <c r="DN8" s="74"/>
      <c r="DO8" s="74"/>
      <c r="DP8" s="74"/>
      <c r="DQ8" s="74"/>
      <c r="DR8" s="74"/>
      <c r="DS8" s="74"/>
      <c r="DT8" s="74"/>
      <c r="DU8" s="74"/>
      <c r="DV8" s="95"/>
      <c r="DW8" s="56"/>
      <c r="DX8" s="56"/>
      <c r="DY8" s="56"/>
      <c r="DZ8" s="56"/>
      <c r="EA8" s="56"/>
      <c r="EB8" s="56"/>
      <c r="EC8" s="56"/>
      <c r="ED8" s="56"/>
      <c r="EE8" s="56"/>
      <c r="EF8" s="56"/>
      <c r="EG8" s="57"/>
    </row>
    <row r="9" spans="1:137" ht="12.75" customHeight="1"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x14ac:dyDescent="0.2">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x14ac:dyDescent="0.2">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30</v>
      </c>
    </row>
    <row r="12" spans="1:137" s="42" customFormat="1" ht="11.25" customHeight="1" x14ac:dyDescent="0.25">
      <c r="A12" s="102">
        <v>1</v>
      </c>
      <c r="B12" s="166" t="s">
        <v>100</v>
      </c>
      <c r="C12" s="13">
        <v>3</v>
      </c>
      <c r="D12" s="108">
        <v>1</v>
      </c>
      <c r="E12" s="108">
        <v>2</v>
      </c>
      <c r="F12" s="108">
        <v>3.5</v>
      </c>
      <c r="G12" s="108">
        <v>3.2</v>
      </c>
      <c r="H12" s="108"/>
      <c r="I12" s="108"/>
      <c r="J12" s="108"/>
      <c r="K12" s="108"/>
      <c r="L12" s="108"/>
      <c r="M12" s="39"/>
      <c r="N12" s="76"/>
      <c r="O12" s="15"/>
      <c r="P12" s="13">
        <f t="shared" ref="P12:P51" si="0">IF(ISERROR(AVERAGE(C12:L12)),"",AVERAGE(C12:L12))</f>
        <v>2.54</v>
      </c>
      <c r="Q12" s="108">
        <v>2</v>
      </c>
      <c r="R12" s="108">
        <v>3</v>
      </c>
      <c r="S12" s="108">
        <v>3.5</v>
      </c>
      <c r="T12" s="117">
        <f t="shared" ref="T12:T51" si="1">IF(ISERROR(((((AVERAGE(C12:L12)*P$9)+(Q12*Q$9))+(R12*R$9))+(S12*S$9))),"",((((AVERAGE(C12:L12)*P$9)+(Q12*Q$9))+(R12*R$9))+(S12*S$9)))</f>
        <v>2.5740000000000003</v>
      </c>
      <c r="U12" s="85"/>
      <c r="V12" s="83"/>
      <c r="W12" s="110"/>
      <c r="X12" s="110"/>
      <c r="Y12" s="110"/>
      <c r="Z12" s="110"/>
      <c r="AA12" s="110"/>
      <c r="AB12" s="110"/>
      <c r="AC12" s="110"/>
      <c r="AD12" s="110"/>
      <c r="AE12" s="63"/>
      <c r="AF12" s="36">
        <f t="shared" ref="AF12:AF51" si="2">SUM(V12:AE12)</f>
        <v>0</v>
      </c>
      <c r="AG12" s="85"/>
      <c r="AH12" s="13"/>
      <c r="AI12" s="108"/>
      <c r="AJ12" s="108"/>
      <c r="AK12" s="108"/>
      <c r="AL12" s="108"/>
      <c r="AM12" s="108"/>
      <c r="AN12" s="108"/>
      <c r="AO12" s="108"/>
      <c r="AP12" s="108"/>
      <c r="AQ12" s="108"/>
      <c r="AR12" s="39"/>
      <c r="AS12" s="76"/>
      <c r="AT12" s="15"/>
      <c r="AU12" s="13" t="str">
        <f t="shared" ref="AU12:AU51" si="3">IF(ISERROR(AVERAGE(AH12:AQ12)),"",AVERAGE(AH12:AQ12))</f>
        <v/>
      </c>
      <c r="AV12" s="108"/>
      <c r="AW12" s="108"/>
      <c r="AX12" s="108"/>
      <c r="AY12" s="117" t="str">
        <f t="shared" ref="AY12:AY51" si="4">IF(ISERROR(((((AVERAGE(AH12:AQ12)*AU$9)+(AV12*AV$9))+(AW12*AW$9))+(AX12*AX$9))),"",((((AVERAGE(AH12:AQ12)*AU$9)+(AV12*AV$9))+(AW12*AW$9))+(AX12*AX$9)))</f>
        <v/>
      </c>
      <c r="AZ12" s="85"/>
      <c r="BA12" s="83"/>
      <c r="BB12" s="110"/>
      <c r="BC12" s="110"/>
      <c r="BD12" s="110"/>
      <c r="BE12" s="110"/>
      <c r="BF12" s="110"/>
      <c r="BG12" s="110"/>
      <c r="BH12" s="110"/>
      <c r="BI12" s="110"/>
      <c r="BJ12" s="63"/>
      <c r="BK12" s="36">
        <f t="shared" ref="BK12:BK51" si="5">SUM(BA12:BJ12)</f>
        <v>0</v>
      </c>
      <c r="BL12" s="85"/>
      <c r="BM12" s="13"/>
      <c r="BN12" s="108"/>
      <c r="BO12" s="108"/>
      <c r="BP12" s="108"/>
      <c r="BQ12" s="108"/>
      <c r="BR12" s="108"/>
      <c r="BS12" s="108"/>
      <c r="BT12" s="108"/>
      <c r="BU12" s="108"/>
      <c r="BV12" s="108"/>
      <c r="BW12" s="39"/>
      <c r="BX12" s="76"/>
      <c r="BY12" s="15"/>
      <c r="BZ12" s="13" t="str">
        <f t="shared" ref="BZ12:BZ51" si="6">IF(ISERROR(AVERAGE(BM12:BV12)),"",AVERAGE(BM12:BV12))</f>
        <v/>
      </c>
      <c r="CA12" s="108"/>
      <c r="CB12" s="108"/>
      <c r="CC12" s="108"/>
      <c r="CD12" s="117" t="str">
        <f t="shared" ref="CD12:CD51" si="7">IF(ISERROR(((((AVERAGE(BM12:BV12)*BZ$9)+(CA12*CA$9))+(CB12*CB$9))+(CC12*CC$9))),"",((((AVERAGE(BM12:BV12)*BZ$9)+(CA12*CA$9))+(CB12*CB$9))+(CC12*CC$9)))</f>
        <v/>
      </c>
      <c r="CE12" s="85"/>
      <c r="CF12" s="83"/>
      <c r="CG12" s="110"/>
      <c r="CH12" s="110"/>
      <c r="CI12" s="110"/>
      <c r="CJ12" s="110"/>
      <c r="CK12" s="110"/>
      <c r="CL12" s="110"/>
      <c r="CM12" s="110"/>
      <c r="CN12" s="110"/>
      <c r="CO12" s="63"/>
      <c r="CP12" s="36">
        <f t="shared" ref="CP12:CP51" si="8">SUM(CF12:CO12)</f>
        <v>0</v>
      </c>
      <c r="CQ12" s="50"/>
      <c r="CR12" s="108"/>
      <c r="CS12" s="108"/>
      <c r="CT12" s="108"/>
      <c r="CU12" s="108"/>
      <c r="CV12" s="108"/>
      <c r="CW12" s="108"/>
      <c r="CX12" s="108"/>
      <c r="CY12" s="108"/>
      <c r="CZ12" s="108"/>
      <c r="DA12" s="108"/>
      <c r="DB12" s="39"/>
      <c r="DC12" s="76"/>
      <c r="DD12" s="15"/>
      <c r="DE12" s="13" t="str">
        <f t="shared" ref="DE12:DE51" si="9">IF(ISERROR(AVERAGE(CR12:DA12)),"",AVERAGE(CR12:DA12))</f>
        <v/>
      </c>
      <c r="DF12" s="108"/>
      <c r="DG12" s="108"/>
      <c r="DH12" s="108"/>
      <c r="DI12" s="117" t="str">
        <f t="shared" ref="DI12:DI51" si="10">IF(ISERROR(((((AVERAGE(CR12:DA12)*DE$9)+(DF12*DF$9))+(DG12*DG$9))+(DH12*DH$9))),"",((((AVERAGE(CR12:DA12)*DE$9)+(DF12*DF$9))+(DG12*DG$9))+(DH12*DH$9)))</f>
        <v/>
      </c>
      <c r="DJ12" s="85"/>
      <c r="DK12" s="83"/>
      <c r="DL12" s="110"/>
      <c r="DM12" s="110"/>
      <c r="DN12" s="110"/>
      <c r="DO12" s="110"/>
      <c r="DP12" s="110"/>
      <c r="DQ12" s="110"/>
      <c r="DR12" s="110"/>
      <c r="DS12" s="110"/>
      <c r="DT12" s="63"/>
      <c r="DU12" s="36">
        <f t="shared" ref="DU12:DU51" si="11">SUM(DK12:DT12)</f>
        <v>0</v>
      </c>
      <c r="DV12" s="85"/>
      <c r="DW12" s="119">
        <f t="shared" ref="DW12:DW51" si="12">T12</f>
        <v>2.5740000000000003</v>
      </c>
      <c r="DX12" s="86">
        <f t="shared" ref="DX12:DX51" si="13">IF(ISERROR((DW12*DX$9)),"",(DW12*DX$9))</f>
        <v>0.51480000000000004</v>
      </c>
      <c r="DY12" s="119" t="str">
        <f t="shared" ref="DY12:DY51" si="14">AY12</f>
        <v/>
      </c>
      <c r="DZ12" s="86" t="str">
        <f t="shared" ref="DZ12:DZ51" si="15">IF(ISERROR((DY12*DZ$9)),"",(DY12*DZ$9))</f>
        <v/>
      </c>
      <c r="EA12" s="119" t="str">
        <f t="shared" ref="EA12:EA51" si="16">CD12</f>
        <v/>
      </c>
      <c r="EB12" s="86" t="str">
        <f t="shared" ref="EB12:EB51" si="17">IF(ISERROR((EA12*EB$9)),"",(EA12*EB$9))</f>
        <v/>
      </c>
      <c r="EC12" s="119" t="str">
        <f t="shared" ref="EC12:EC51" si="18">DI12</f>
        <v/>
      </c>
      <c r="ED12" s="86" t="str">
        <f t="shared" ref="ED12:ED51" si="19">IF(ISERROR((EC12*ED$9)),"",(EC12*ED$9))</f>
        <v/>
      </c>
      <c r="EE12" s="17" t="str">
        <f t="shared" ref="EE12:EE51" si="20">IF((EA12&lt;&gt;""),((3-(((DW12*$DX$9)+(DY12*$DZ$9))+(EA12*$EB$9)))/0.3),"")</f>
        <v/>
      </c>
      <c r="EF12" s="52">
        <f t="shared" ref="EF12:EF51" si="21">SUM(DX12,DZ12,EB12,ED12)</f>
        <v>0.51480000000000004</v>
      </c>
      <c r="EG12" s="87">
        <f t="shared" ref="EG12:EG51" si="22">SUM(AF12,BK12,CP12,DU12)</f>
        <v>0</v>
      </c>
    </row>
    <row r="13" spans="1:137" s="42" customFormat="1" ht="11.25" customHeight="1" x14ac:dyDescent="0.25">
      <c r="A13" s="102">
        <v>2</v>
      </c>
      <c r="B13" s="137" t="s">
        <v>101</v>
      </c>
      <c r="C13" s="29">
        <v>1</v>
      </c>
      <c r="D13" s="40">
        <v>4.5</v>
      </c>
      <c r="E13" s="40">
        <v>2</v>
      </c>
      <c r="F13" s="40">
        <v>2.5</v>
      </c>
      <c r="G13" s="40">
        <v>3.5</v>
      </c>
      <c r="H13" s="40"/>
      <c r="I13" s="40"/>
      <c r="J13" s="40"/>
      <c r="K13" s="101"/>
      <c r="L13" s="40"/>
      <c r="M13" s="25"/>
      <c r="N13" s="106"/>
      <c r="O13" s="3"/>
      <c r="P13" s="29">
        <f t="shared" si="0"/>
        <v>2.7</v>
      </c>
      <c r="Q13" s="40">
        <v>3.2</v>
      </c>
      <c r="R13" s="40">
        <v>4</v>
      </c>
      <c r="S13" s="40">
        <v>3.5</v>
      </c>
      <c r="T13" s="81">
        <f t="shared" si="1"/>
        <v>3.0100000000000002</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c r="BN13" s="40"/>
      <c r="BO13" s="40"/>
      <c r="BP13" s="40"/>
      <c r="BQ13" s="40"/>
      <c r="BR13" s="40"/>
      <c r="BS13" s="40"/>
      <c r="BT13" s="40"/>
      <c r="BU13" s="101"/>
      <c r="BV13" s="40"/>
      <c r="BW13" s="25"/>
      <c r="BX13" s="106"/>
      <c r="BY13" s="3"/>
      <c r="BZ13" s="29" t="str">
        <f t="shared" si="6"/>
        <v/>
      </c>
      <c r="CA13" s="40"/>
      <c r="CB13" s="40"/>
      <c r="CC13" s="40"/>
      <c r="CD13" s="81" t="str">
        <f t="shared" si="7"/>
        <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111">
        <f t="shared" si="12"/>
        <v>3.0100000000000002</v>
      </c>
      <c r="DX13" s="64">
        <f t="shared" si="13"/>
        <v>0.60200000000000009</v>
      </c>
      <c r="DY13" s="111" t="str">
        <f t="shared" si="14"/>
        <v/>
      </c>
      <c r="DZ13" s="64" t="str">
        <f t="shared" si="15"/>
        <v/>
      </c>
      <c r="EA13" s="111" t="str">
        <f t="shared" si="16"/>
        <v/>
      </c>
      <c r="EB13" s="64" t="str">
        <f t="shared" si="17"/>
        <v/>
      </c>
      <c r="EC13" s="111" t="str">
        <f t="shared" si="18"/>
        <v/>
      </c>
      <c r="ED13" s="64" t="str">
        <f t="shared" si="19"/>
        <v/>
      </c>
      <c r="EE13" s="73" t="str">
        <f t="shared" si="20"/>
        <v/>
      </c>
      <c r="EF13" s="14">
        <f t="shared" si="21"/>
        <v>0.60200000000000009</v>
      </c>
      <c r="EG13" s="46">
        <f t="shared" si="22"/>
        <v>0</v>
      </c>
    </row>
    <row r="14" spans="1:137" s="42" customFormat="1" ht="11.25" customHeight="1" x14ac:dyDescent="0.25">
      <c r="A14" s="102">
        <v>3</v>
      </c>
      <c r="B14" s="137" t="s">
        <v>102</v>
      </c>
      <c r="C14" s="29">
        <v>2</v>
      </c>
      <c r="D14" s="40">
        <v>3.5</v>
      </c>
      <c r="E14" s="40">
        <v>2</v>
      </c>
      <c r="F14" s="40">
        <v>2</v>
      </c>
      <c r="G14" s="40">
        <v>3.5</v>
      </c>
      <c r="H14" s="40"/>
      <c r="I14" s="40"/>
      <c r="J14" s="40"/>
      <c r="K14" s="101"/>
      <c r="L14" s="40"/>
      <c r="M14" s="25"/>
      <c r="N14" s="106"/>
      <c r="O14" s="3"/>
      <c r="P14" s="29">
        <f t="shared" si="0"/>
        <v>2.6</v>
      </c>
      <c r="Q14" s="40">
        <v>3.8</v>
      </c>
      <c r="R14" s="40">
        <v>4</v>
      </c>
      <c r="S14" s="40">
        <v>4</v>
      </c>
      <c r="T14" s="81">
        <f t="shared" si="1"/>
        <v>3.12</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c r="BN14" s="40"/>
      <c r="BO14" s="40"/>
      <c r="BP14" s="40"/>
      <c r="BQ14" s="40"/>
      <c r="BR14" s="40"/>
      <c r="BS14" s="40"/>
      <c r="BT14" s="40"/>
      <c r="BU14" s="101"/>
      <c r="BV14" s="40"/>
      <c r="BW14" s="25"/>
      <c r="BX14" s="106"/>
      <c r="BY14" s="3"/>
      <c r="BZ14" s="29" t="str">
        <f t="shared" si="6"/>
        <v/>
      </c>
      <c r="CA14" s="40"/>
      <c r="CB14" s="40"/>
      <c r="CC14" s="40"/>
      <c r="CD14" s="81" t="str">
        <f t="shared" si="7"/>
        <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82">
        <f t="shared" si="12"/>
        <v>3.12</v>
      </c>
      <c r="DX14" s="64">
        <f t="shared" si="13"/>
        <v>0.62400000000000011</v>
      </c>
      <c r="DY14" s="111" t="str">
        <f t="shared" si="14"/>
        <v/>
      </c>
      <c r="DZ14" s="64" t="str">
        <f t="shared" si="15"/>
        <v/>
      </c>
      <c r="EA14" s="111" t="str">
        <f t="shared" si="16"/>
        <v/>
      </c>
      <c r="EB14" s="64" t="str">
        <f t="shared" si="17"/>
        <v/>
      </c>
      <c r="EC14" s="111" t="str">
        <f t="shared" si="18"/>
        <v/>
      </c>
      <c r="ED14" s="64" t="str">
        <f t="shared" si="19"/>
        <v/>
      </c>
      <c r="EE14" s="73" t="str">
        <f t="shared" si="20"/>
        <v/>
      </c>
      <c r="EF14" s="14">
        <f t="shared" si="21"/>
        <v>0.62400000000000011</v>
      </c>
      <c r="EG14" s="46">
        <f t="shared" si="22"/>
        <v>0</v>
      </c>
    </row>
    <row r="15" spans="1:137" s="42" customFormat="1" ht="11.25" customHeight="1" x14ac:dyDescent="0.25">
      <c r="A15" s="102">
        <v>4</v>
      </c>
      <c r="B15" s="137" t="s">
        <v>103</v>
      </c>
      <c r="C15" s="29">
        <v>5</v>
      </c>
      <c r="D15" s="40">
        <v>4.5</v>
      </c>
      <c r="E15" s="40">
        <v>4</v>
      </c>
      <c r="F15" s="40">
        <v>4</v>
      </c>
      <c r="G15" s="40">
        <v>5</v>
      </c>
      <c r="H15" s="40"/>
      <c r="I15" s="40"/>
      <c r="J15" s="40"/>
      <c r="K15" s="101"/>
      <c r="L15" s="40"/>
      <c r="M15" s="25"/>
      <c r="N15" s="106"/>
      <c r="O15" s="3"/>
      <c r="P15" s="29">
        <f t="shared" si="0"/>
        <v>4.5</v>
      </c>
      <c r="Q15" s="40">
        <v>3.2</v>
      </c>
      <c r="R15" s="40">
        <v>5</v>
      </c>
      <c r="S15" s="40">
        <v>5</v>
      </c>
      <c r="T15" s="81">
        <f t="shared" si="1"/>
        <v>4.34</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c r="BN15" s="40"/>
      <c r="BO15" s="40"/>
      <c r="BP15" s="40"/>
      <c r="BQ15" s="40"/>
      <c r="BR15" s="40"/>
      <c r="BS15" s="40"/>
      <c r="BT15" s="40"/>
      <c r="BU15" s="101"/>
      <c r="BV15" s="40"/>
      <c r="BW15" s="25"/>
      <c r="BX15" s="106"/>
      <c r="BY15" s="3"/>
      <c r="BZ15" s="29" t="str">
        <f t="shared" si="6"/>
        <v/>
      </c>
      <c r="CA15" s="40"/>
      <c r="CB15" s="40"/>
      <c r="CC15" s="40"/>
      <c r="CD15" s="81" t="str">
        <f t="shared" si="7"/>
        <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f t="shared" si="12"/>
        <v>4.34</v>
      </c>
      <c r="DX15" s="64">
        <f t="shared" si="13"/>
        <v>0.86799999999999999</v>
      </c>
      <c r="DY15" s="111" t="str">
        <f t="shared" si="14"/>
        <v/>
      </c>
      <c r="DZ15" s="64" t="str">
        <f t="shared" si="15"/>
        <v/>
      </c>
      <c r="EA15" s="111" t="str">
        <f t="shared" si="16"/>
        <v/>
      </c>
      <c r="EB15" s="64" t="str">
        <f t="shared" si="17"/>
        <v/>
      </c>
      <c r="EC15" s="111" t="str">
        <f t="shared" si="18"/>
        <v/>
      </c>
      <c r="ED15" s="64" t="str">
        <f t="shared" si="19"/>
        <v/>
      </c>
      <c r="EE15" s="73" t="str">
        <f t="shared" si="20"/>
        <v/>
      </c>
      <c r="EF15" s="14">
        <f t="shared" si="21"/>
        <v>0.86799999999999999</v>
      </c>
      <c r="EG15" s="46">
        <f t="shared" si="22"/>
        <v>0</v>
      </c>
    </row>
    <row r="16" spans="1:137" s="42" customFormat="1" ht="11.25" customHeight="1" x14ac:dyDescent="0.25">
      <c r="A16" s="102">
        <v>6</v>
      </c>
      <c r="B16" s="137" t="s">
        <v>104</v>
      </c>
      <c r="C16" s="29">
        <v>3</v>
      </c>
      <c r="D16" s="40">
        <v>4.3</v>
      </c>
      <c r="E16" s="40">
        <v>4</v>
      </c>
      <c r="F16" s="40">
        <v>3</v>
      </c>
      <c r="G16" s="40">
        <v>4</v>
      </c>
      <c r="H16" s="40"/>
      <c r="I16" s="40"/>
      <c r="J16" s="40"/>
      <c r="K16" s="101"/>
      <c r="L16" s="40"/>
      <c r="M16" s="25"/>
      <c r="N16" s="106"/>
      <c r="O16" s="3"/>
      <c r="P16" s="29">
        <f t="shared" si="0"/>
        <v>3.66</v>
      </c>
      <c r="Q16" s="40">
        <v>3.5</v>
      </c>
      <c r="R16" s="40">
        <v>5</v>
      </c>
      <c r="S16" s="40">
        <v>4</v>
      </c>
      <c r="T16" s="81">
        <f t="shared" si="1"/>
        <v>3.7960000000000003</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c r="BN16" s="40"/>
      <c r="BO16" s="40"/>
      <c r="BP16" s="40"/>
      <c r="BQ16" s="40"/>
      <c r="BR16" s="40"/>
      <c r="BS16" s="40"/>
      <c r="BT16" s="40"/>
      <c r="BU16" s="101"/>
      <c r="BV16" s="40"/>
      <c r="BW16" s="25"/>
      <c r="BX16" s="106"/>
      <c r="BY16" s="3"/>
      <c r="BZ16" s="29" t="str">
        <f t="shared" si="6"/>
        <v/>
      </c>
      <c r="CA16" s="40"/>
      <c r="CB16" s="40"/>
      <c r="CC16" s="40"/>
      <c r="CD16" s="81" t="str">
        <f t="shared" si="7"/>
        <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f t="shared" si="12"/>
        <v>3.7960000000000003</v>
      </c>
      <c r="DX16" s="64">
        <f t="shared" si="13"/>
        <v>0.7592000000000001</v>
      </c>
      <c r="DY16" s="111" t="str">
        <f t="shared" si="14"/>
        <v/>
      </c>
      <c r="DZ16" s="64" t="str">
        <f t="shared" si="15"/>
        <v/>
      </c>
      <c r="EA16" s="111" t="str">
        <f t="shared" si="16"/>
        <v/>
      </c>
      <c r="EB16" s="64" t="str">
        <f t="shared" si="17"/>
        <v/>
      </c>
      <c r="EC16" s="111" t="str">
        <f t="shared" si="18"/>
        <v/>
      </c>
      <c r="ED16" s="64" t="str">
        <f t="shared" si="19"/>
        <v/>
      </c>
      <c r="EE16" s="73" t="str">
        <f t="shared" si="20"/>
        <v/>
      </c>
      <c r="EF16" s="14">
        <f t="shared" si="21"/>
        <v>0.7592000000000001</v>
      </c>
      <c r="EG16" s="46">
        <f t="shared" si="22"/>
        <v>0</v>
      </c>
    </row>
    <row r="17" spans="1:137" s="42" customFormat="1" ht="11.25" customHeight="1" x14ac:dyDescent="0.25">
      <c r="A17" s="102">
        <v>8</v>
      </c>
      <c r="B17" s="166" t="s">
        <v>105</v>
      </c>
      <c r="C17" s="29">
        <v>1</v>
      </c>
      <c r="D17" s="40">
        <v>4.8</v>
      </c>
      <c r="E17" s="40">
        <v>4</v>
      </c>
      <c r="F17" s="40">
        <v>1</v>
      </c>
      <c r="G17" s="40">
        <v>1</v>
      </c>
      <c r="H17" s="40"/>
      <c r="I17" s="40"/>
      <c r="J17" s="40"/>
      <c r="K17" s="101"/>
      <c r="L17" s="40"/>
      <c r="M17" s="25"/>
      <c r="N17" s="106"/>
      <c r="O17" s="3"/>
      <c r="P17" s="29">
        <f t="shared" si="0"/>
        <v>2.3600000000000003</v>
      </c>
      <c r="Q17" s="40">
        <v>3</v>
      </c>
      <c r="R17" s="158">
        <v>3.5</v>
      </c>
      <c r="S17" s="40">
        <v>3.5</v>
      </c>
      <c r="T17" s="81">
        <f t="shared" si="1"/>
        <v>2.7160000000000002</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c r="BN17" s="40"/>
      <c r="BO17" s="40"/>
      <c r="BP17" s="40"/>
      <c r="BQ17" s="40"/>
      <c r="BR17" s="40"/>
      <c r="BS17" s="40"/>
      <c r="BT17" s="40"/>
      <c r="BU17" s="101"/>
      <c r="BV17" s="40"/>
      <c r="BW17" s="25"/>
      <c r="BX17" s="106"/>
      <c r="BY17" s="3"/>
      <c r="BZ17" s="29" t="str">
        <f t="shared" si="6"/>
        <v/>
      </c>
      <c r="CA17" s="40"/>
      <c r="CB17" s="40"/>
      <c r="CC17" s="40"/>
      <c r="CD17" s="81" t="str">
        <f t="shared" si="7"/>
        <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f t="shared" si="12"/>
        <v>2.7160000000000002</v>
      </c>
      <c r="DX17" s="64">
        <f t="shared" si="13"/>
        <v>0.54320000000000002</v>
      </c>
      <c r="DY17" s="111" t="str">
        <f t="shared" si="14"/>
        <v/>
      </c>
      <c r="DZ17" s="64" t="str">
        <f t="shared" si="15"/>
        <v/>
      </c>
      <c r="EA17" s="111" t="str">
        <f t="shared" si="16"/>
        <v/>
      </c>
      <c r="EB17" s="64" t="str">
        <f t="shared" si="17"/>
        <v/>
      </c>
      <c r="EC17" s="111" t="str">
        <f t="shared" si="18"/>
        <v/>
      </c>
      <c r="ED17" s="64" t="str">
        <f t="shared" si="19"/>
        <v/>
      </c>
      <c r="EE17" s="73" t="str">
        <f t="shared" si="20"/>
        <v/>
      </c>
      <c r="EF17" s="14">
        <f t="shared" si="21"/>
        <v>0.54320000000000002</v>
      </c>
      <c r="EG17" s="46">
        <f t="shared" si="22"/>
        <v>0</v>
      </c>
    </row>
    <row r="18" spans="1:137" s="42" customFormat="1" ht="11.25" customHeight="1" x14ac:dyDescent="0.25">
      <c r="A18" s="102">
        <v>9</v>
      </c>
      <c r="B18" s="137" t="s">
        <v>106</v>
      </c>
      <c r="C18" s="29">
        <v>4</v>
      </c>
      <c r="D18" s="40">
        <v>3.5</v>
      </c>
      <c r="E18" s="40">
        <v>1</v>
      </c>
      <c r="F18" s="40">
        <v>1</v>
      </c>
      <c r="G18" s="40">
        <v>4.5</v>
      </c>
      <c r="H18" s="40"/>
      <c r="I18" s="40"/>
      <c r="J18" s="40"/>
      <c r="K18" s="101"/>
      <c r="L18" s="40"/>
      <c r="M18" s="25"/>
      <c r="N18" s="106"/>
      <c r="O18" s="3"/>
      <c r="P18" s="29">
        <f t="shared" si="0"/>
        <v>2.8</v>
      </c>
      <c r="Q18" s="158">
        <v>3.8</v>
      </c>
      <c r="R18" s="40">
        <v>3.8</v>
      </c>
      <c r="S18" s="40">
        <v>4</v>
      </c>
      <c r="T18" s="81">
        <f t="shared" si="1"/>
        <v>3.2199999999999998</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c r="BN18" s="40"/>
      <c r="BO18" s="40"/>
      <c r="BP18" s="40"/>
      <c r="BQ18" s="40"/>
      <c r="BR18" s="40"/>
      <c r="BS18" s="40"/>
      <c r="BT18" s="40"/>
      <c r="BU18" s="101"/>
      <c r="BV18" s="40"/>
      <c r="BW18" s="25"/>
      <c r="BX18" s="106"/>
      <c r="BY18" s="3"/>
      <c r="BZ18" s="29" t="str">
        <f t="shared" si="6"/>
        <v/>
      </c>
      <c r="CA18" s="40"/>
      <c r="CB18" s="40"/>
      <c r="CC18" s="40"/>
      <c r="CD18" s="81" t="str">
        <f t="shared" si="7"/>
        <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f t="shared" si="12"/>
        <v>3.2199999999999998</v>
      </c>
      <c r="DX18" s="64">
        <f t="shared" si="13"/>
        <v>0.64400000000000002</v>
      </c>
      <c r="DY18" s="111" t="str">
        <f t="shared" si="14"/>
        <v/>
      </c>
      <c r="DZ18" s="64" t="str">
        <f t="shared" si="15"/>
        <v/>
      </c>
      <c r="EA18" s="111" t="str">
        <f t="shared" si="16"/>
        <v/>
      </c>
      <c r="EB18" s="64" t="str">
        <f t="shared" si="17"/>
        <v/>
      </c>
      <c r="EC18" s="111" t="str">
        <f t="shared" si="18"/>
        <v/>
      </c>
      <c r="ED18" s="64" t="str">
        <f t="shared" si="19"/>
        <v/>
      </c>
      <c r="EE18" s="73" t="str">
        <f t="shared" si="20"/>
        <v/>
      </c>
      <c r="EF18" s="14">
        <f t="shared" si="21"/>
        <v>0.64400000000000002</v>
      </c>
      <c r="EG18" s="46">
        <f t="shared" si="22"/>
        <v>0</v>
      </c>
    </row>
    <row r="19" spans="1:137" s="42" customFormat="1" ht="11.25" customHeight="1" x14ac:dyDescent="0.25">
      <c r="A19" s="102">
        <v>10</v>
      </c>
      <c r="B19" s="166" t="s">
        <v>107</v>
      </c>
      <c r="C19" s="29">
        <v>1</v>
      </c>
      <c r="D19" s="40">
        <v>1</v>
      </c>
      <c r="E19" s="40">
        <v>1</v>
      </c>
      <c r="F19" s="40">
        <v>3.5</v>
      </c>
      <c r="G19" s="40">
        <v>1</v>
      </c>
      <c r="H19" s="40"/>
      <c r="I19" s="40"/>
      <c r="J19" s="40"/>
      <c r="K19" s="101"/>
      <c r="L19" s="40"/>
      <c r="M19" s="25"/>
      <c r="N19" s="106"/>
      <c r="O19" s="3"/>
      <c r="P19" s="29">
        <f t="shared" si="0"/>
        <v>1.5</v>
      </c>
      <c r="Q19" s="40">
        <v>2</v>
      </c>
      <c r="R19" s="40">
        <v>3.5</v>
      </c>
      <c r="S19" s="40">
        <v>3.5</v>
      </c>
      <c r="T19" s="81">
        <f t="shared" si="1"/>
        <v>2</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c r="BN19" s="40"/>
      <c r="BO19" s="40"/>
      <c r="BP19" s="40"/>
      <c r="BQ19" s="40"/>
      <c r="BR19" s="40"/>
      <c r="BS19" s="40"/>
      <c r="BT19" s="40"/>
      <c r="BU19" s="101"/>
      <c r="BV19" s="40"/>
      <c r="BW19" s="25"/>
      <c r="BX19" s="106"/>
      <c r="BY19" s="3"/>
      <c r="BZ19" s="29" t="str">
        <f t="shared" si="6"/>
        <v/>
      </c>
      <c r="CA19" s="40"/>
      <c r="CB19" s="40"/>
      <c r="CC19" s="40"/>
      <c r="CD19" s="81" t="str">
        <f t="shared" si="7"/>
        <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f t="shared" si="12"/>
        <v>2</v>
      </c>
      <c r="DX19" s="64">
        <f t="shared" si="13"/>
        <v>0.4</v>
      </c>
      <c r="DY19" s="111" t="str">
        <f t="shared" si="14"/>
        <v/>
      </c>
      <c r="DZ19" s="64" t="str">
        <f t="shared" si="15"/>
        <v/>
      </c>
      <c r="EA19" s="111" t="str">
        <f t="shared" si="16"/>
        <v/>
      </c>
      <c r="EB19" s="64" t="str">
        <f t="shared" si="17"/>
        <v/>
      </c>
      <c r="EC19" s="111" t="str">
        <f t="shared" si="18"/>
        <v/>
      </c>
      <c r="ED19" s="64" t="str">
        <f t="shared" si="19"/>
        <v/>
      </c>
      <c r="EE19" s="73" t="str">
        <f t="shared" si="20"/>
        <v/>
      </c>
      <c r="EF19" s="14">
        <f t="shared" si="21"/>
        <v>0.4</v>
      </c>
      <c r="EG19" s="46">
        <f t="shared" si="22"/>
        <v>0</v>
      </c>
    </row>
    <row r="20" spans="1:137" s="42" customFormat="1" ht="11.25" customHeight="1" x14ac:dyDescent="0.25">
      <c r="A20" s="102">
        <v>11</v>
      </c>
      <c r="B20" s="137" t="s">
        <v>108</v>
      </c>
      <c r="C20" s="29">
        <v>4</v>
      </c>
      <c r="D20" s="40">
        <v>1</v>
      </c>
      <c r="E20" s="40">
        <v>3</v>
      </c>
      <c r="F20" s="40">
        <v>3</v>
      </c>
      <c r="G20" s="40">
        <v>3.5</v>
      </c>
      <c r="H20" s="40"/>
      <c r="I20" s="40"/>
      <c r="J20" s="40"/>
      <c r="K20" s="101"/>
      <c r="L20" s="40"/>
      <c r="M20" s="25"/>
      <c r="N20" s="106"/>
      <c r="O20" s="3"/>
      <c r="P20" s="29">
        <f t="shared" si="0"/>
        <v>2.9</v>
      </c>
      <c r="Q20" s="40">
        <v>4</v>
      </c>
      <c r="R20" s="40">
        <v>4.5</v>
      </c>
      <c r="S20" s="40">
        <v>4</v>
      </c>
      <c r="T20" s="81">
        <f t="shared" si="1"/>
        <v>3.39</v>
      </c>
      <c r="U20" s="85"/>
      <c r="V20" s="48"/>
      <c r="W20" s="103"/>
      <c r="X20" s="103"/>
      <c r="Y20" s="103"/>
      <c r="Z20" s="103"/>
      <c r="AA20" s="103"/>
      <c r="AB20" s="103"/>
      <c r="AC20" s="103"/>
      <c r="AD20" s="103"/>
      <c r="AE20" s="31"/>
      <c r="AF20" s="36">
        <f t="shared" si="2"/>
        <v>0</v>
      </c>
      <c r="AG20" s="85"/>
      <c r="AH20" s="29"/>
      <c r="AI20" s="40"/>
      <c r="AJ20" s="40"/>
      <c r="AK20" s="40"/>
      <c r="AL20" s="40"/>
      <c r="AM20" s="40"/>
      <c r="AN20" s="40"/>
      <c r="AO20" s="40"/>
      <c r="AP20" s="101"/>
      <c r="AQ20" s="40"/>
      <c r="AR20" s="25"/>
      <c r="AS20" s="106"/>
      <c r="AT20" s="3"/>
      <c r="AU20" s="29" t="str">
        <f t="shared" si="3"/>
        <v/>
      </c>
      <c r="AV20" s="40"/>
      <c r="AW20" s="40"/>
      <c r="AX20" s="40"/>
      <c r="AY20" s="81" t="str">
        <f t="shared" si="4"/>
        <v/>
      </c>
      <c r="AZ20" s="85"/>
      <c r="BA20" s="48"/>
      <c r="BB20" s="103"/>
      <c r="BC20" s="103"/>
      <c r="BD20" s="103"/>
      <c r="BE20" s="103"/>
      <c r="BF20" s="103"/>
      <c r="BG20" s="103"/>
      <c r="BH20" s="103"/>
      <c r="BI20" s="103"/>
      <c r="BJ20" s="31"/>
      <c r="BK20" s="36">
        <f t="shared" si="5"/>
        <v>0</v>
      </c>
      <c r="BL20" s="85"/>
      <c r="BM20" s="29"/>
      <c r="BN20" s="40"/>
      <c r="BO20" s="40"/>
      <c r="BP20" s="40"/>
      <c r="BQ20" s="40"/>
      <c r="BR20" s="40"/>
      <c r="BS20" s="40"/>
      <c r="BT20" s="40"/>
      <c r="BU20" s="101"/>
      <c r="BV20" s="40"/>
      <c r="BW20" s="25"/>
      <c r="BX20" s="106"/>
      <c r="BY20" s="3"/>
      <c r="BZ20" s="29" t="str">
        <f t="shared" si="6"/>
        <v/>
      </c>
      <c r="CA20" s="40"/>
      <c r="CB20" s="40"/>
      <c r="CC20" s="40"/>
      <c r="CD20" s="81" t="str">
        <f t="shared" si="7"/>
        <v/>
      </c>
      <c r="CE20" s="85"/>
      <c r="CF20" s="48"/>
      <c r="CG20" s="103"/>
      <c r="CH20" s="103"/>
      <c r="CI20" s="103"/>
      <c r="CJ20" s="103"/>
      <c r="CK20" s="103"/>
      <c r="CL20" s="103"/>
      <c r="CM20" s="103"/>
      <c r="CN20" s="103"/>
      <c r="CO20" s="31"/>
      <c r="CP20" s="36">
        <f t="shared" si="8"/>
        <v>0</v>
      </c>
      <c r="CQ20" s="50"/>
      <c r="CR20" s="40"/>
      <c r="CS20" s="40"/>
      <c r="CT20" s="40"/>
      <c r="CU20" s="40"/>
      <c r="CV20" s="40"/>
      <c r="CW20" s="40"/>
      <c r="CX20" s="40"/>
      <c r="CY20" s="40"/>
      <c r="CZ20" s="101"/>
      <c r="DA20" s="40"/>
      <c r="DB20" s="25"/>
      <c r="DC20" s="106"/>
      <c r="DD20" s="3"/>
      <c r="DE20" s="29" t="str">
        <f t="shared" si="9"/>
        <v/>
      </c>
      <c r="DF20" s="40"/>
      <c r="DG20" s="40"/>
      <c r="DH20" s="40"/>
      <c r="DI20" s="81" t="str">
        <f t="shared" si="10"/>
        <v/>
      </c>
      <c r="DJ20" s="85"/>
      <c r="DK20" s="48"/>
      <c r="DL20" s="103"/>
      <c r="DM20" s="103"/>
      <c r="DN20" s="103"/>
      <c r="DO20" s="103"/>
      <c r="DP20" s="103"/>
      <c r="DQ20" s="103"/>
      <c r="DR20" s="103"/>
      <c r="DS20" s="103"/>
      <c r="DT20" s="31"/>
      <c r="DU20" s="36">
        <f t="shared" si="11"/>
        <v>0</v>
      </c>
      <c r="DV20" s="85"/>
      <c r="DW20" s="111">
        <f t="shared" si="12"/>
        <v>3.39</v>
      </c>
      <c r="DX20" s="64">
        <f t="shared" si="13"/>
        <v>0.67800000000000005</v>
      </c>
      <c r="DY20" s="111" t="str">
        <f t="shared" si="14"/>
        <v/>
      </c>
      <c r="DZ20" s="64" t="str">
        <f t="shared" si="15"/>
        <v/>
      </c>
      <c r="EA20" s="111" t="str">
        <f t="shared" si="16"/>
        <v/>
      </c>
      <c r="EB20" s="64" t="str">
        <f t="shared" si="17"/>
        <v/>
      </c>
      <c r="EC20" s="111" t="str">
        <f t="shared" si="18"/>
        <v/>
      </c>
      <c r="ED20" s="64" t="str">
        <f t="shared" si="19"/>
        <v/>
      </c>
      <c r="EE20" s="73" t="str">
        <f t="shared" si="20"/>
        <v/>
      </c>
      <c r="EF20" s="14">
        <f t="shared" si="21"/>
        <v>0.67800000000000005</v>
      </c>
      <c r="EG20" s="46">
        <f t="shared" si="22"/>
        <v>0</v>
      </c>
    </row>
    <row r="21" spans="1:137" s="42" customFormat="1" ht="11.25" customHeight="1" x14ac:dyDescent="0.25">
      <c r="A21" s="102">
        <v>12</v>
      </c>
      <c r="B21" s="166" t="s">
        <v>109</v>
      </c>
      <c r="C21" s="29">
        <v>1</v>
      </c>
      <c r="D21" s="40">
        <v>2</v>
      </c>
      <c r="E21" s="40">
        <v>1</v>
      </c>
      <c r="F21" s="40">
        <v>3.5</v>
      </c>
      <c r="G21" s="40">
        <v>3</v>
      </c>
      <c r="H21" s="40"/>
      <c r="I21" s="40"/>
      <c r="J21" s="40"/>
      <c r="K21" s="101"/>
      <c r="L21" s="40"/>
      <c r="M21" s="25"/>
      <c r="N21" s="106"/>
      <c r="O21" s="3"/>
      <c r="P21" s="29">
        <f t="shared" si="0"/>
        <v>2.1</v>
      </c>
      <c r="Q21" s="40">
        <v>3</v>
      </c>
      <c r="R21" s="40">
        <v>3.5</v>
      </c>
      <c r="S21" s="40">
        <v>3.5</v>
      </c>
      <c r="T21" s="81">
        <f t="shared" si="1"/>
        <v>2.56</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c r="BN21" s="40"/>
      <c r="BO21" s="40"/>
      <c r="BP21" s="40"/>
      <c r="BQ21" s="40"/>
      <c r="BR21" s="40"/>
      <c r="BS21" s="40"/>
      <c r="BT21" s="40"/>
      <c r="BU21" s="101"/>
      <c r="BV21" s="40"/>
      <c r="BW21" s="25"/>
      <c r="BX21" s="106"/>
      <c r="BY21" s="3"/>
      <c r="BZ21" s="29" t="str">
        <f t="shared" si="6"/>
        <v/>
      </c>
      <c r="CA21" s="40"/>
      <c r="CB21" s="40"/>
      <c r="CC21" s="40"/>
      <c r="CD21" s="81" t="str">
        <f t="shared" si="7"/>
        <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f t="shared" si="12"/>
        <v>2.56</v>
      </c>
      <c r="DX21" s="64">
        <f t="shared" si="13"/>
        <v>0.51200000000000001</v>
      </c>
      <c r="DY21" s="111" t="str">
        <f t="shared" si="14"/>
        <v/>
      </c>
      <c r="DZ21" s="64" t="str">
        <f t="shared" si="15"/>
        <v/>
      </c>
      <c r="EA21" s="111" t="str">
        <f t="shared" si="16"/>
        <v/>
      </c>
      <c r="EB21" s="64" t="str">
        <f t="shared" si="17"/>
        <v/>
      </c>
      <c r="EC21" s="111" t="str">
        <f t="shared" si="18"/>
        <v/>
      </c>
      <c r="ED21" s="64" t="str">
        <f t="shared" si="19"/>
        <v/>
      </c>
      <c r="EE21" s="73" t="str">
        <f t="shared" si="20"/>
        <v/>
      </c>
      <c r="EF21" s="14">
        <f t="shared" si="21"/>
        <v>0.51200000000000001</v>
      </c>
      <c r="EG21" s="46">
        <f t="shared" si="22"/>
        <v>0</v>
      </c>
    </row>
    <row r="22" spans="1:137" s="42" customFormat="1" ht="11.25" customHeight="1" x14ac:dyDescent="0.25">
      <c r="A22" s="102">
        <v>13</v>
      </c>
      <c r="B22" s="137" t="s">
        <v>110</v>
      </c>
      <c r="C22" s="29">
        <v>4.5</v>
      </c>
      <c r="D22" s="40">
        <v>4.5</v>
      </c>
      <c r="E22" s="40">
        <v>4.5</v>
      </c>
      <c r="F22" s="40">
        <v>4.5</v>
      </c>
      <c r="G22" s="40">
        <v>5</v>
      </c>
      <c r="H22" s="40"/>
      <c r="I22" s="40"/>
      <c r="J22" s="40"/>
      <c r="K22" s="101"/>
      <c r="L22" s="40"/>
      <c r="M22" s="25"/>
      <c r="N22" s="106"/>
      <c r="O22" s="3"/>
      <c r="P22" s="29">
        <f t="shared" si="0"/>
        <v>4.5999999999999996</v>
      </c>
      <c r="Q22" s="40">
        <v>4.5</v>
      </c>
      <c r="R22" s="40">
        <v>5</v>
      </c>
      <c r="S22" s="40">
        <v>5</v>
      </c>
      <c r="T22" s="81">
        <f t="shared" si="1"/>
        <v>4.66</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c r="BN22" s="40"/>
      <c r="BO22" s="40"/>
      <c r="BP22" s="40"/>
      <c r="BQ22" s="40"/>
      <c r="BR22" s="40"/>
      <c r="BS22" s="40"/>
      <c r="BT22" s="40"/>
      <c r="BU22" s="101"/>
      <c r="BV22" s="40"/>
      <c r="BW22" s="25"/>
      <c r="BX22" s="106"/>
      <c r="BY22" s="3"/>
      <c r="BZ22" s="29" t="str">
        <f t="shared" si="6"/>
        <v/>
      </c>
      <c r="CA22" s="40"/>
      <c r="CB22" s="40"/>
      <c r="CC22" s="40"/>
      <c r="CD22" s="81" t="str">
        <f t="shared" si="7"/>
        <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f t="shared" si="12"/>
        <v>4.66</v>
      </c>
      <c r="DX22" s="64">
        <f t="shared" si="13"/>
        <v>0.93200000000000005</v>
      </c>
      <c r="DY22" s="111" t="str">
        <f t="shared" si="14"/>
        <v/>
      </c>
      <c r="DZ22" s="64" t="str">
        <f t="shared" si="15"/>
        <v/>
      </c>
      <c r="EA22" s="111" t="str">
        <f t="shared" si="16"/>
        <v/>
      </c>
      <c r="EB22" s="64" t="str">
        <f t="shared" si="17"/>
        <v/>
      </c>
      <c r="EC22" s="111" t="str">
        <f t="shared" si="18"/>
        <v/>
      </c>
      <c r="ED22" s="64" t="str">
        <f t="shared" si="19"/>
        <v/>
      </c>
      <c r="EE22" s="73" t="str">
        <f t="shared" si="20"/>
        <v/>
      </c>
      <c r="EF22" s="14">
        <f t="shared" si="21"/>
        <v>0.93200000000000005</v>
      </c>
      <c r="EG22" s="46">
        <f t="shared" si="22"/>
        <v>0</v>
      </c>
    </row>
    <row r="23" spans="1:137" s="42" customFormat="1" ht="11.25" customHeight="1" x14ac:dyDescent="0.25">
      <c r="A23" s="143"/>
      <c r="B23" s="166" t="s">
        <v>399</v>
      </c>
      <c r="C23" s="144">
        <v>1</v>
      </c>
      <c r="D23" s="145">
        <v>1</v>
      </c>
      <c r="E23" s="145">
        <v>1</v>
      </c>
      <c r="F23" s="145">
        <v>3</v>
      </c>
      <c r="G23" s="145">
        <v>3.5</v>
      </c>
      <c r="H23" s="145"/>
      <c r="I23" s="145"/>
      <c r="J23" s="145"/>
      <c r="K23" s="146"/>
      <c r="L23" s="145"/>
      <c r="M23" s="147"/>
      <c r="N23" s="106"/>
      <c r="O23" s="148"/>
      <c r="P23" s="144">
        <f t="shared" si="0"/>
        <v>1.9</v>
      </c>
      <c r="Q23" s="145">
        <v>2</v>
      </c>
      <c r="R23" s="145">
        <v>3</v>
      </c>
      <c r="S23" s="159">
        <v>3.5</v>
      </c>
      <c r="T23" s="81">
        <f t="shared" si="1"/>
        <v>2.19</v>
      </c>
      <c r="U23" s="150"/>
      <c r="V23" s="151"/>
      <c r="W23" s="152"/>
      <c r="X23" s="152"/>
      <c r="Y23" s="152"/>
      <c r="Z23" s="152"/>
      <c r="AA23" s="152"/>
      <c r="AB23" s="152"/>
      <c r="AC23" s="152"/>
      <c r="AD23" s="152"/>
      <c r="AE23" s="153"/>
      <c r="AF23" s="154"/>
      <c r="AG23" s="150"/>
      <c r="AH23" s="144"/>
      <c r="AI23" s="145"/>
      <c r="AJ23" s="145"/>
      <c r="AK23" s="145"/>
      <c r="AL23" s="145"/>
      <c r="AM23" s="145"/>
      <c r="AN23" s="145"/>
      <c r="AO23" s="145"/>
      <c r="AP23" s="146"/>
      <c r="AQ23" s="145"/>
      <c r="AR23" s="147"/>
      <c r="AS23" s="106"/>
      <c r="AT23" s="148"/>
      <c r="AU23" s="144"/>
      <c r="AV23" s="145"/>
      <c r="AW23" s="145"/>
      <c r="AX23" s="145"/>
      <c r="AY23" s="149"/>
      <c r="AZ23" s="150"/>
      <c r="BA23" s="151"/>
      <c r="BB23" s="152"/>
      <c r="BC23" s="152"/>
      <c r="BD23" s="152"/>
      <c r="BE23" s="152"/>
      <c r="BF23" s="152"/>
      <c r="BG23" s="152"/>
      <c r="BH23" s="152"/>
      <c r="BI23" s="152"/>
      <c r="BJ23" s="153"/>
      <c r="BK23" s="154"/>
      <c r="BL23" s="150"/>
      <c r="BM23" s="144"/>
      <c r="BN23" s="145"/>
      <c r="BO23" s="145"/>
      <c r="BP23" s="145"/>
      <c r="BQ23" s="145"/>
      <c r="BR23" s="145"/>
      <c r="BS23" s="145"/>
      <c r="BT23" s="145"/>
      <c r="BU23" s="146"/>
      <c r="BV23" s="145"/>
      <c r="BW23" s="147"/>
      <c r="BX23" s="106"/>
      <c r="BY23" s="148"/>
      <c r="BZ23" s="144"/>
      <c r="CA23" s="145"/>
      <c r="CB23" s="145"/>
      <c r="CC23" s="145"/>
      <c r="CD23" s="149"/>
      <c r="CE23" s="150"/>
      <c r="CF23" s="151"/>
      <c r="CG23" s="152"/>
      <c r="CH23" s="152"/>
      <c r="CI23" s="152"/>
      <c r="CJ23" s="152"/>
      <c r="CK23" s="152"/>
      <c r="CL23" s="152"/>
      <c r="CM23" s="152"/>
      <c r="CN23" s="152"/>
      <c r="CO23" s="153"/>
      <c r="CP23" s="154"/>
      <c r="CQ23" s="50"/>
      <c r="CR23" s="145"/>
      <c r="CS23" s="145"/>
      <c r="CT23" s="145"/>
      <c r="CU23" s="145"/>
      <c r="CV23" s="145"/>
      <c r="CW23" s="145"/>
      <c r="CX23" s="145"/>
      <c r="CY23" s="145"/>
      <c r="CZ23" s="146"/>
      <c r="DA23" s="145"/>
      <c r="DB23" s="147"/>
      <c r="DC23" s="106"/>
      <c r="DD23" s="148"/>
      <c r="DE23" s="144"/>
      <c r="DF23" s="145"/>
      <c r="DG23" s="145"/>
      <c r="DH23" s="145"/>
      <c r="DI23" s="149"/>
      <c r="DJ23" s="150"/>
      <c r="DK23" s="151"/>
      <c r="DL23" s="152"/>
      <c r="DM23" s="152"/>
      <c r="DN23" s="152"/>
      <c r="DO23" s="152"/>
      <c r="DP23" s="152"/>
      <c r="DQ23" s="152"/>
      <c r="DR23" s="152"/>
      <c r="DS23" s="152"/>
      <c r="DT23" s="153"/>
      <c r="DU23" s="154"/>
      <c r="DV23" s="150"/>
      <c r="DW23" s="111"/>
      <c r="DX23" s="155"/>
      <c r="DY23" s="111"/>
      <c r="DZ23" s="155"/>
      <c r="EA23" s="111"/>
      <c r="EB23" s="155"/>
      <c r="EC23" s="111"/>
      <c r="ED23" s="155"/>
      <c r="EE23" s="73"/>
      <c r="EF23" s="156"/>
      <c r="EG23" s="157"/>
    </row>
    <row r="24" spans="1:137" s="42" customFormat="1" ht="11.25" customHeight="1" x14ac:dyDescent="0.25">
      <c r="A24" s="102">
        <v>15</v>
      </c>
      <c r="B24" s="166" t="s">
        <v>111</v>
      </c>
      <c r="C24" s="29">
        <v>3</v>
      </c>
      <c r="D24" s="40">
        <v>1</v>
      </c>
      <c r="E24" s="40">
        <v>1</v>
      </c>
      <c r="F24" s="40">
        <v>1</v>
      </c>
      <c r="G24" s="40">
        <v>3.5</v>
      </c>
      <c r="H24" s="40"/>
      <c r="I24" s="40"/>
      <c r="J24" s="40"/>
      <c r="K24" s="101"/>
      <c r="L24" s="40"/>
      <c r="M24" s="25"/>
      <c r="N24" s="106"/>
      <c r="O24" s="3"/>
      <c r="P24" s="29">
        <f t="shared" si="0"/>
        <v>1.9</v>
      </c>
      <c r="Q24" s="40">
        <v>4</v>
      </c>
      <c r="R24" s="40">
        <v>4</v>
      </c>
      <c r="S24" s="40">
        <v>3</v>
      </c>
      <c r="T24" s="81">
        <f t="shared" si="1"/>
        <v>2.6399999999999997</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c r="BN24" s="40"/>
      <c r="BO24" s="40"/>
      <c r="BP24" s="40"/>
      <c r="BQ24" s="40"/>
      <c r="BR24" s="40"/>
      <c r="BS24" s="40"/>
      <c r="BT24" s="40"/>
      <c r="BU24" s="101"/>
      <c r="BV24" s="40"/>
      <c r="BW24" s="25"/>
      <c r="BX24" s="106"/>
      <c r="BY24" s="3"/>
      <c r="BZ24" s="29" t="str">
        <f t="shared" si="6"/>
        <v/>
      </c>
      <c r="CA24" s="40"/>
      <c r="CB24" s="40"/>
      <c r="CC24" s="40"/>
      <c r="CD24" s="81" t="str">
        <f t="shared" si="7"/>
        <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f t="shared" si="12"/>
        <v>2.6399999999999997</v>
      </c>
      <c r="DX24" s="64">
        <f t="shared" si="13"/>
        <v>0.52799999999999991</v>
      </c>
      <c r="DY24" s="111" t="str">
        <f t="shared" si="14"/>
        <v/>
      </c>
      <c r="DZ24" s="64" t="str">
        <f t="shared" si="15"/>
        <v/>
      </c>
      <c r="EA24" s="111" t="str">
        <f t="shared" si="16"/>
        <v/>
      </c>
      <c r="EB24" s="64" t="str">
        <f t="shared" si="17"/>
        <v/>
      </c>
      <c r="EC24" s="111" t="str">
        <f t="shared" si="18"/>
        <v/>
      </c>
      <c r="ED24" s="64" t="str">
        <f t="shared" si="19"/>
        <v/>
      </c>
      <c r="EE24" s="73" t="str">
        <f t="shared" si="20"/>
        <v/>
      </c>
      <c r="EF24" s="14">
        <f t="shared" si="21"/>
        <v>0.52799999999999991</v>
      </c>
      <c r="EG24" s="46">
        <f t="shared" si="22"/>
        <v>0</v>
      </c>
    </row>
    <row r="25" spans="1:137" s="42" customFormat="1" ht="11.25" customHeight="1" x14ac:dyDescent="0.25">
      <c r="A25" s="102">
        <v>16</v>
      </c>
      <c r="B25" s="166" t="s">
        <v>112</v>
      </c>
      <c r="C25" s="29">
        <v>3</v>
      </c>
      <c r="D25" s="40">
        <v>1</v>
      </c>
      <c r="E25" s="40">
        <v>1</v>
      </c>
      <c r="F25" s="40">
        <v>1</v>
      </c>
      <c r="G25" s="40">
        <v>3.5</v>
      </c>
      <c r="H25" s="40"/>
      <c r="I25" s="40"/>
      <c r="J25" s="40"/>
      <c r="K25" s="101"/>
      <c r="L25" s="40"/>
      <c r="M25" s="25"/>
      <c r="N25" s="106"/>
      <c r="O25" s="3"/>
      <c r="P25" s="29">
        <f t="shared" si="0"/>
        <v>1.9</v>
      </c>
      <c r="Q25" s="40">
        <v>3.2</v>
      </c>
      <c r="R25" s="40">
        <v>3</v>
      </c>
      <c r="S25" s="40">
        <v>3.5</v>
      </c>
      <c r="T25" s="81">
        <f t="shared" si="1"/>
        <v>2.4300000000000002</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c r="BN25" s="40"/>
      <c r="BO25" s="40"/>
      <c r="BP25" s="40"/>
      <c r="BQ25" s="40"/>
      <c r="BR25" s="40"/>
      <c r="BS25" s="40"/>
      <c r="BT25" s="40"/>
      <c r="BU25" s="101"/>
      <c r="BV25" s="40"/>
      <c r="BW25" s="25"/>
      <c r="BX25" s="106"/>
      <c r="BY25" s="3"/>
      <c r="BZ25" s="29" t="str">
        <f t="shared" si="6"/>
        <v/>
      </c>
      <c r="CA25" s="40"/>
      <c r="CB25" s="40"/>
      <c r="CC25" s="40"/>
      <c r="CD25" s="81" t="str">
        <f t="shared" si="7"/>
        <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f t="shared" si="12"/>
        <v>2.4300000000000002</v>
      </c>
      <c r="DX25" s="64">
        <f t="shared" si="13"/>
        <v>0.48600000000000004</v>
      </c>
      <c r="DY25" s="111" t="str">
        <f t="shared" si="14"/>
        <v/>
      </c>
      <c r="DZ25" s="64" t="str">
        <f t="shared" si="15"/>
        <v/>
      </c>
      <c r="EA25" s="111" t="str">
        <f t="shared" si="16"/>
        <v/>
      </c>
      <c r="EB25" s="64" t="str">
        <f t="shared" si="17"/>
        <v/>
      </c>
      <c r="EC25" s="111" t="str">
        <f t="shared" si="18"/>
        <v/>
      </c>
      <c r="ED25" s="64" t="str">
        <f t="shared" si="19"/>
        <v/>
      </c>
      <c r="EE25" s="73" t="str">
        <f t="shared" si="20"/>
        <v/>
      </c>
      <c r="EF25" s="14">
        <f t="shared" si="21"/>
        <v>0.48600000000000004</v>
      </c>
      <c r="EG25" s="46">
        <f t="shared" si="22"/>
        <v>0</v>
      </c>
    </row>
    <row r="26" spans="1:137" s="42" customFormat="1" ht="11.25" customHeight="1" x14ac:dyDescent="0.25">
      <c r="A26" s="102">
        <v>17</v>
      </c>
      <c r="B26" s="137" t="s">
        <v>113</v>
      </c>
      <c r="C26" s="29">
        <v>4</v>
      </c>
      <c r="D26" s="40">
        <v>4.5</v>
      </c>
      <c r="E26" s="40">
        <v>4.3</v>
      </c>
      <c r="F26" s="40">
        <v>2</v>
      </c>
      <c r="G26" s="40">
        <v>3.5</v>
      </c>
      <c r="H26" s="40"/>
      <c r="I26" s="40"/>
      <c r="J26" s="40"/>
      <c r="K26" s="101"/>
      <c r="L26" s="40"/>
      <c r="M26" s="25"/>
      <c r="N26" s="106"/>
      <c r="O26" s="3"/>
      <c r="P26" s="29">
        <f t="shared" si="0"/>
        <v>3.66</v>
      </c>
      <c r="Q26" s="40">
        <v>3</v>
      </c>
      <c r="R26" s="40">
        <v>3.5</v>
      </c>
      <c r="S26" s="40">
        <v>4</v>
      </c>
      <c r="T26" s="81">
        <f t="shared" si="1"/>
        <v>3.5460000000000003</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c r="BN26" s="40"/>
      <c r="BO26" s="40"/>
      <c r="BP26" s="40"/>
      <c r="BQ26" s="40"/>
      <c r="BR26" s="40"/>
      <c r="BS26" s="40"/>
      <c r="BT26" s="40"/>
      <c r="BU26" s="101"/>
      <c r="BV26" s="40"/>
      <c r="BW26" s="25"/>
      <c r="BX26" s="106"/>
      <c r="BY26" s="3"/>
      <c r="BZ26" s="29" t="str">
        <f t="shared" si="6"/>
        <v/>
      </c>
      <c r="CA26" s="40"/>
      <c r="CB26" s="40"/>
      <c r="CC26" s="40"/>
      <c r="CD26" s="81" t="str">
        <f t="shared" si="7"/>
        <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f t="shared" si="12"/>
        <v>3.5460000000000003</v>
      </c>
      <c r="DX26" s="64">
        <f t="shared" si="13"/>
        <v>0.70920000000000005</v>
      </c>
      <c r="DY26" s="111" t="str">
        <f t="shared" si="14"/>
        <v/>
      </c>
      <c r="DZ26" s="64" t="str">
        <f t="shared" si="15"/>
        <v/>
      </c>
      <c r="EA26" s="111" t="str">
        <f t="shared" si="16"/>
        <v/>
      </c>
      <c r="EB26" s="64" t="str">
        <f t="shared" si="17"/>
        <v/>
      </c>
      <c r="EC26" s="111" t="str">
        <f t="shared" si="18"/>
        <v/>
      </c>
      <c r="ED26" s="64" t="str">
        <f t="shared" si="19"/>
        <v/>
      </c>
      <c r="EE26" s="73" t="str">
        <f t="shared" si="20"/>
        <v/>
      </c>
      <c r="EF26" s="14">
        <f t="shared" si="21"/>
        <v>0.70920000000000005</v>
      </c>
      <c r="EG26" s="46">
        <f t="shared" si="22"/>
        <v>0</v>
      </c>
    </row>
    <row r="27" spans="1:137" s="42" customFormat="1" ht="11.25" customHeight="1" x14ac:dyDescent="0.25">
      <c r="A27" s="102">
        <v>18</v>
      </c>
      <c r="B27" s="166" t="s">
        <v>114</v>
      </c>
      <c r="C27" s="29">
        <v>1</v>
      </c>
      <c r="D27" s="40">
        <v>1</v>
      </c>
      <c r="E27" s="40">
        <v>2</v>
      </c>
      <c r="F27" s="40">
        <v>1</v>
      </c>
      <c r="G27" s="40">
        <v>4.5</v>
      </c>
      <c r="H27" s="40"/>
      <c r="I27" s="40"/>
      <c r="J27" s="40"/>
      <c r="K27" s="101"/>
      <c r="L27" s="40"/>
      <c r="M27" s="25"/>
      <c r="N27" s="106"/>
      <c r="O27" s="3"/>
      <c r="P27" s="29">
        <f t="shared" si="0"/>
        <v>1.9</v>
      </c>
      <c r="Q27" s="40">
        <v>3.2</v>
      </c>
      <c r="R27" s="40">
        <v>3.5</v>
      </c>
      <c r="S27" s="40">
        <v>4</v>
      </c>
      <c r="T27" s="81">
        <f t="shared" si="1"/>
        <v>2.5299999999999998</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c r="BN27" s="40"/>
      <c r="BO27" s="40"/>
      <c r="BP27" s="40"/>
      <c r="BQ27" s="40"/>
      <c r="BR27" s="40"/>
      <c r="BS27" s="40"/>
      <c r="BT27" s="40"/>
      <c r="BU27" s="101"/>
      <c r="BV27" s="40"/>
      <c r="BW27" s="25"/>
      <c r="BX27" s="106"/>
      <c r="BY27" s="3"/>
      <c r="BZ27" s="29" t="str">
        <f t="shared" si="6"/>
        <v/>
      </c>
      <c r="CA27" s="40"/>
      <c r="CB27" s="40"/>
      <c r="CC27" s="40"/>
      <c r="CD27" s="81" t="str">
        <f t="shared" si="7"/>
        <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f t="shared" si="12"/>
        <v>2.5299999999999998</v>
      </c>
      <c r="DX27" s="64">
        <f t="shared" si="13"/>
        <v>0.50600000000000001</v>
      </c>
      <c r="DY27" s="111" t="str">
        <f t="shared" si="14"/>
        <v/>
      </c>
      <c r="DZ27" s="64" t="str">
        <f t="shared" si="15"/>
        <v/>
      </c>
      <c r="EA27" s="111" t="str">
        <f t="shared" si="16"/>
        <v/>
      </c>
      <c r="EB27" s="64" t="str">
        <f t="shared" si="17"/>
        <v/>
      </c>
      <c r="EC27" s="111" t="str">
        <f t="shared" si="18"/>
        <v/>
      </c>
      <c r="ED27" s="64" t="str">
        <f t="shared" si="19"/>
        <v/>
      </c>
      <c r="EE27" s="73" t="str">
        <f t="shared" si="20"/>
        <v/>
      </c>
      <c r="EF27" s="14">
        <f t="shared" si="21"/>
        <v>0.50600000000000001</v>
      </c>
      <c r="EG27" s="46">
        <f t="shared" si="22"/>
        <v>0</v>
      </c>
    </row>
    <row r="28" spans="1:137" s="42" customFormat="1" ht="11.25" customHeight="1" x14ac:dyDescent="0.25">
      <c r="A28" s="102">
        <v>19</v>
      </c>
      <c r="B28" s="166" t="s">
        <v>115</v>
      </c>
      <c r="C28" s="29">
        <v>2</v>
      </c>
      <c r="D28" s="40">
        <v>1</v>
      </c>
      <c r="E28" s="40">
        <v>1</v>
      </c>
      <c r="F28" s="40">
        <v>2</v>
      </c>
      <c r="G28" s="40">
        <v>3.5</v>
      </c>
      <c r="H28" s="40"/>
      <c r="I28" s="40"/>
      <c r="J28" s="40"/>
      <c r="K28" s="40"/>
      <c r="L28" s="40"/>
      <c r="M28" s="27"/>
      <c r="N28" s="106"/>
      <c r="O28" s="3"/>
      <c r="P28" s="29">
        <f t="shared" si="0"/>
        <v>1.9</v>
      </c>
      <c r="Q28" s="40">
        <v>1</v>
      </c>
      <c r="R28" s="40">
        <v>4</v>
      </c>
      <c r="S28" s="40">
        <v>4</v>
      </c>
      <c r="T28" s="81">
        <f t="shared" si="1"/>
        <v>2.1399999999999997</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40"/>
      <c r="AQ28" s="40"/>
      <c r="AR28" s="27"/>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c r="BN28" s="40"/>
      <c r="BO28" s="40"/>
      <c r="BP28" s="40"/>
      <c r="BQ28" s="40"/>
      <c r="BR28" s="40"/>
      <c r="BS28" s="40"/>
      <c r="BT28" s="40"/>
      <c r="BU28" s="40"/>
      <c r="BV28" s="40"/>
      <c r="BW28" s="27"/>
      <c r="BX28" s="106"/>
      <c r="BY28" s="3"/>
      <c r="BZ28" s="29" t="str">
        <f t="shared" si="6"/>
        <v/>
      </c>
      <c r="CA28" s="40"/>
      <c r="CB28" s="40"/>
      <c r="CC28" s="40"/>
      <c r="CD28" s="81" t="str">
        <f t="shared" si="7"/>
        <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40"/>
      <c r="DA28" s="40"/>
      <c r="DB28" s="27"/>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f t="shared" si="12"/>
        <v>2.1399999999999997</v>
      </c>
      <c r="DX28" s="64">
        <f t="shared" si="13"/>
        <v>0.42799999999999994</v>
      </c>
      <c r="DY28" s="111" t="str">
        <f t="shared" si="14"/>
        <v/>
      </c>
      <c r="DZ28" s="64" t="str">
        <f t="shared" si="15"/>
        <v/>
      </c>
      <c r="EA28" s="111" t="str">
        <f t="shared" si="16"/>
        <v/>
      </c>
      <c r="EB28" s="64" t="str">
        <f t="shared" si="17"/>
        <v/>
      </c>
      <c r="EC28" s="111" t="str">
        <f t="shared" si="18"/>
        <v/>
      </c>
      <c r="ED28" s="64" t="str">
        <f t="shared" si="19"/>
        <v/>
      </c>
      <c r="EE28" s="73" t="str">
        <f t="shared" si="20"/>
        <v/>
      </c>
      <c r="EF28" s="14">
        <f t="shared" si="21"/>
        <v>0.42799999999999994</v>
      </c>
      <c r="EG28" s="46">
        <f t="shared" si="22"/>
        <v>0</v>
      </c>
    </row>
    <row r="29" spans="1:137" s="42" customFormat="1" ht="11.25" customHeight="1" x14ac:dyDescent="0.25">
      <c r="A29" s="102">
        <v>20</v>
      </c>
      <c r="B29" s="166" t="s">
        <v>116</v>
      </c>
      <c r="C29" s="29">
        <v>1</v>
      </c>
      <c r="D29" s="40">
        <v>1</v>
      </c>
      <c r="E29" s="40">
        <v>1</v>
      </c>
      <c r="F29" s="40">
        <v>1</v>
      </c>
      <c r="G29" s="40">
        <v>4.5</v>
      </c>
      <c r="H29" s="40"/>
      <c r="I29" s="40"/>
      <c r="J29" s="40"/>
      <c r="K29" s="101"/>
      <c r="L29" s="40"/>
      <c r="M29" s="25"/>
      <c r="N29" s="106"/>
      <c r="O29" s="3"/>
      <c r="P29" s="29">
        <f t="shared" si="0"/>
        <v>1.7</v>
      </c>
      <c r="Q29" s="40">
        <v>4</v>
      </c>
      <c r="R29" s="40">
        <v>3.5</v>
      </c>
      <c r="S29" s="40">
        <v>4</v>
      </c>
      <c r="T29" s="81">
        <f t="shared" si="1"/>
        <v>2.57</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101"/>
      <c r="AQ29" s="40"/>
      <c r="AR29" s="25"/>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c r="BN29" s="40"/>
      <c r="BO29" s="40"/>
      <c r="BP29" s="40"/>
      <c r="BQ29" s="40"/>
      <c r="BR29" s="40"/>
      <c r="BS29" s="40"/>
      <c r="BT29" s="40"/>
      <c r="BU29" s="101"/>
      <c r="BV29" s="40"/>
      <c r="BW29" s="25"/>
      <c r="BX29" s="106"/>
      <c r="BY29" s="3"/>
      <c r="BZ29" s="29" t="str">
        <f t="shared" si="6"/>
        <v/>
      </c>
      <c r="CA29" s="40"/>
      <c r="CB29" s="40"/>
      <c r="CC29" s="40"/>
      <c r="CD29" s="81" t="str">
        <f t="shared" si="7"/>
        <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101"/>
      <c r="DA29" s="40"/>
      <c r="DB29" s="25"/>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f t="shared" si="12"/>
        <v>2.57</v>
      </c>
      <c r="DX29" s="64">
        <f t="shared" si="13"/>
        <v>0.51400000000000001</v>
      </c>
      <c r="DY29" s="111" t="str">
        <f t="shared" si="14"/>
        <v/>
      </c>
      <c r="DZ29" s="64" t="str">
        <f t="shared" si="15"/>
        <v/>
      </c>
      <c r="EA29" s="111" t="str">
        <f t="shared" si="16"/>
        <v/>
      </c>
      <c r="EB29" s="64" t="str">
        <f t="shared" si="17"/>
        <v/>
      </c>
      <c r="EC29" s="111" t="str">
        <f t="shared" si="18"/>
        <v/>
      </c>
      <c r="ED29" s="64" t="str">
        <f t="shared" si="19"/>
        <v/>
      </c>
      <c r="EE29" s="73" t="str">
        <f t="shared" si="20"/>
        <v/>
      </c>
      <c r="EF29" s="14">
        <f t="shared" si="21"/>
        <v>0.51400000000000001</v>
      </c>
      <c r="EG29" s="46">
        <f t="shared" si="22"/>
        <v>0</v>
      </c>
    </row>
    <row r="30" spans="1:137" s="42" customFormat="1" ht="11.25" customHeight="1" x14ac:dyDescent="0.25">
      <c r="A30" s="102">
        <v>21</v>
      </c>
      <c r="B30" s="137" t="s">
        <v>117</v>
      </c>
      <c r="C30" s="29">
        <v>4.5</v>
      </c>
      <c r="D30" s="40">
        <v>1</v>
      </c>
      <c r="E30" s="40">
        <v>2</v>
      </c>
      <c r="F30" s="40">
        <v>3.5</v>
      </c>
      <c r="G30" s="40">
        <v>4.5</v>
      </c>
      <c r="H30" s="40"/>
      <c r="I30" s="40"/>
      <c r="J30" s="40"/>
      <c r="K30" s="101"/>
      <c r="L30" s="40"/>
      <c r="M30" s="25"/>
      <c r="N30" s="106"/>
      <c r="O30" s="3"/>
      <c r="P30" s="29">
        <f t="shared" si="0"/>
        <v>3.1</v>
      </c>
      <c r="Q30" s="40">
        <v>2</v>
      </c>
      <c r="R30" s="40">
        <v>3.5</v>
      </c>
      <c r="S30" s="40">
        <v>3.5</v>
      </c>
      <c r="T30" s="81">
        <f t="shared" si="1"/>
        <v>2.96</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c r="BN30" s="40"/>
      <c r="BO30" s="40"/>
      <c r="BP30" s="40"/>
      <c r="BQ30" s="40"/>
      <c r="BR30" s="40"/>
      <c r="BS30" s="40"/>
      <c r="BT30" s="40"/>
      <c r="BU30" s="101"/>
      <c r="BV30" s="40"/>
      <c r="BW30" s="25"/>
      <c r="BX30" s="106"/>
      <c r="BY30" s="3"/>
      <c r="BZ30" s="29" t="str">
        <f t="shared" si="6"/>
        <v/>
      </c>
      <c r="CA30" s="40"/>
      <c r="CB30" s="40"/>
      <c r="CC30" s="40"/>
      <c r="CD30" s="81" t="str">
        <f t="shared" si="7"/>
        <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f t="shared" si="12"/>
        <v>2.96</v>
      </c>
      <c r="DX30" s="64">
        <f t="shared" si="13"/>
        <v>0.59199999999999997</v>
      </c>
      <c r="DY30" s="111" t="str">
        <f t="shared" si="14"/>
        <v/>
      </c>
      <c r="DZ30" s="64" t="str">
        <f t="shared" si="15"/>
        <v/>
      </c>
      <c r="EA30" s="111" t="str">
        <f t="shared" si="16"/>
        <v/>
      </c>
      <c r="EB30" s="64" t="str">
        <f t="shared" si="17"/>
        <v/>
      </c>
      <c r="EC30" s="111" t="str">
        <f t="shared" si="18"/>
        <v/>
      </c>
      <c r="ED30" s="64" t="str">
        <f t="shared" si="19"/>
        <v/>
      </c>
      <c r="EE30" s="73" t="str">
        <f t="shared" si="20"/>
        <v/>
      </c>
      <c r="EF30" s="14">
        <f t="shared" si="21"/>
        <v>0.59199999999999997</v>
      </c>
      <c r="EG30" s="46">
        <f t="shared" si="22"/>
        <v>0</v>
      </c>
    </row>
    <row r="31" spans="1:137" s="42" customFormat="1" ht="11.25" customHeight="1" x14ac:dyDescent="0.25">
      <c r="A31" s="102">
        <v>22</v>
      </c>
      <c r="B31" s="166" t="s">
        <v>118</v>
      </c>
      <c r="C31" s="29">
        <v>1</v>
      </c>
      <c r="D31" s="40">
        <v>3.5</v>
      </c>
      <c r="E31" s="40">
        <v>4.5</v>
      </c>
      <c r="F31" s="40">
        <v>2</v>
      </c>
      <c r="G31" s="40">
        <v>1</v>
      </c>
      <c r="H31" s="40"/>
      <c r="I31" s="40"/>
      <c r="J31" s="40"/>
      <c r="K31" s="101"/>
      <c r="L31" s="40"/>
      <c r="M31" s="25"/>
      <c r="N31" s="106"/>
      <c r="O31" s="3"/>
      <c r="P31" s="29">
        <f t="shared" si="0"/>
        <v>2.4</v>
      </c>
      <c r="Q31" s="40">
        <v>3.2</v>
      </c>
      <c r="R31" s="40">
        <v>4</v>
      </c>
      <c r="S31" s="40">
        <v>3.5</v>
      </c>
      <c r="T31" s="81">
        <f t="shared" si="1"/>
        <v>2.83</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c r="BN31" s="40"/>
      <c r="BO31" s="40"/>
      <c r="BP31" s="40"/>
      <c r="BQ31" s="40"/>
      <c r="BR31" s="40"/>
      <c r="BS31" s="40"/>
      <c r="BT31" s="40"/>
      <c r="BU31" s="101"/>
      <c r="BV31" s="40"/>
      <c r="BW31" s="25"/>
      <c r="BX31" s="106"/>
      <c r="BY31" s="3"/>
      <c r="BZ31" s="29" t="str">
        <f t="shared" si="6"/>
        <v/>
      </c>
      <c r="CA31" s="40"/>
      <c r="CB31" s="40"/>
      <c r="CC31" s="40"/>
      <c r="CD31" s="81" t="str">
        <f t="shared" si="7"/>
        <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f t="shared" si="12"/>
        <v>2.83</v>
      </c>
      <c r="DX31" s="64">
        <f t="shared" si="13"/>
        <v>0.56600000000000006</v>
      </c>
      <c r="DY31" s="111" t="str">
        <f t="shared" si="14"/>
        <v/>
      </c>
      <c r="DZ31" s="64" t="str">
        <f t="shared" si="15"/>
        <v/>
      </c>
      <c r="EA31" s="111" t="str">
        <f t="shared" si="16"/>
        <v/>
      </c>
      <c r="EB31" s="64" t="str">
        <f t="shared" si="17"/>
        <v/>
      </c>
      <c r="EC31" s="111" t="str">
        <f t="shared" si="18"/>
        <v/>
      </c>
      <c r="ED31" s="64" t="str">
        <f t="shared" si="19"/>
        <v/>
      </c>
      <c r="EE31" s="73" t="str">
        <f t="shared" si="20"/>
        <v/>
      </c>
      <c r="EF31" s="14">
        <f t="shared" si="21"/>
        <v>0.56600000000000006</v>
      </c>
      <c r="EG31" s="46">
        <f t="shared" si="22"/>
        <v>0</v>
      </c>
    </row>
    <row r="32" spans="1:137" s="42" customFormat="1" ht="11.25" customHeight="1" x14ac:dyDescent="0.25">
      <c r="A32" s="102">
        <v>23</v>
      </c>
      <c r="B32" s="166" t="s">
        <v>119</v>
      </c>
      <c r="C32" s="29">
        <v>1</v>
      </c>
      <c r="D32" s="40">
        <v>2</v>
      </c>
      <c r="E32" s="40">
        <v>1</v>
      </c>
      <c r="F32" s="40">
        <v>2</v>
      </c>
      <c r="G32" s="40">
        <v>2</v>
      </c>
      <c r="H32" s="40"/>
      <c r="I32" s="40"/>
      <c r="J32" s="40"/>
      <c r="K32" s="101"/>
      <c r="L32" s="40"/>
      <c r="M32" s="25"/>
      <c r="N32" s="106"/>
      <c r="O32" s="3"/>
      <c r="P32" s="29">
        <f t="shared" si="0"/>
        <v>1.6</v>
      </c>
      <c r="Q32" s="40">
        <v>3.8</v>
      </c>
      <c r="R32" s="40">
        <v>4</v>
      </c>
      <c r="S32" s="40">
        <v>4</v>
      </c>
      <c r="T32" s="81">
        <f t="shared" si="1"/>
        <v>2.52</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c r="BN32" s="40"/>
      <c r="BO32" s="40"/>
      <c r="BP32" s="40"/>
      <c r="BQ32" s="40"/>
      <c r="BR32" s="40"/>
      <c r="BS32" s="40"/>
      <c r="BT32" s="40"/>
      <c r="BU32" s="101"/>
      <c r="BV32" s="40"/>
      <c r="BW32" s="25"/>
      <c r="BX32" s="106"/>
      <c r="BY32" s="3"/>
      <c r="BZ32" s="29" t="str">
        <f t="shared" si="6"/>
        <v/>
      </c>
      <c r="CA32" s="40"/>
      <c r="CB32" s="40"/>
      <c r="CC32" s="40"/>
      <c r="CD32" s="81" t="str">
        <f t="shared" si="7"/>
        <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f t="shared" si="12"/>
        <v>2.52</v>
      </c>
      <c r="DX32" s="64">
        <f t="shared" si="13"/>
        <v>0.504</v>
      </c>
      <c r="DY32" s="111" t="str">
        <f t="shared" si="14"/>
        <v/>
      </c>
      <c r="DZ32" s="64" t="str">
        <f t="shared" si="15"/>
        <v/>
      </c>
      <c r="EA32" s="111" t="str">
        <f t="shared" si="16"/>
        <v/>
      </c>
      <c r="EB32" s="64" t="str">
        <f t="shared" si="17"/>
        <v/>
      </c>
      <c r="EC32" s="111" t="str">
        <f t="shared" si="18"/>
        <v/>
      </c>
      <c r="ED32" s="64" t="str">
        <f t="shared" si="19"/>
        <v/>
      </c>
      <c r="EE32" s="73" t="str">
        <f t="shared" si="20"/>
        <v/>
      </c>
      <c r="EF32" s="14">
        <f t="shared" si="21"/>
        <v>0.504</v>
      </c>
      <c r="EG32" s="46">
        <f t="shared" si="22"/>
        <v>0</v>
      </c>
    </row>
    <row r="33" spans="1:137" s="42" customFormat="1" ht="11.25" customHeight="1" x14ac:dyDescent="0.25">
      <c r="A33" s="102">
        <v>24</v>
      </c>
      <c r="B33" s="166" t="s">
        <v>120</v>
      </c>
      <c r="C33" s="29">
        <v>1</v>
      </c>
      <c r="D33" s="40">
        <v>1</v>
      </c>
      <c r="E33" s="40">
        <v>2</v>
      </c>
      <c r="F33" s="40">
        <v>3.5</v>
      </c>
      <c r="G33" s="40">
        <v>2</v>
      </c>
      <c r="H33" s="40"/>
      <c r="I33" s="40"/>
      <c r="J33" s="40"/>
      <c r="K33" s="101"/>
      <c r="L33" s="40"/>
      <c r="M33" s="25"/>
      <c r="N33" s="106"/>
      <c r="O33" s="3"/>
      <c r="P33" s="29">
        <f t="shared" si="0"/>
        <v>1.9</v>
      </c>
      <c r="Q33" s="40">
        <v>2</v>
      </c>
      <c r="R33" s="40">
        <v>4</v>
      </c>
      <c r="S33" s="40">
        <v>4</v>
      </c>
      <c r="T33" s="81">
        <f t="shared" si="1"/>
        <v>2.34</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c r="BN33" s="40"/>
      <c r="BO33" s="40"/>
      <c r="BP33" s="40"/>
      <c r="BQ33" s="40"/>
      <c r="BR33" s="40"/>
      <c r="BS33" s="40"/>
      <c r="BT33" s="40"/>
      <c r="BU33" s="101"/>
      <c r="BV33" s="40"/>
      <c r="BW33" s="25"/>
      <c r="BX33" s="106"/>
      <c r="BY33" s="3"/>
      <c r="BZ33" s="29" t="str">
        <f t="shared" si="6"/>
        <v/>
      </c>
      <c r="CA33" s="40"/>
      <c r="CB33" s="40"/>
      <c r="CC33" s="40"/>
      <c r="CD33" s="81" t="str">
        <f t="shared" si="7"/>
        <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f t="shared" si="12"/>
        <v>2.34</v>
      </c>
      <c r="DX33" s="64">
        <f t="shared" si="13"/>
        <v>0.46799999999999997</v>
      </c>
      <c r="DY33" s="111" t="str">
        <f t="shared" si="14"/>
        <v/>
      </c>
      <c r="DZ33" s="64" t="str">
        <f t="shared" si="15"/>
        <v/>
      </c>
      <c r="EA33" s="111" t="str">
        <f t="shared" si="16"/>
        <v/>
      </c>
      <c r="EB33" s="64" t="str">
        <f t="shared" si="17"/>
        <v/>
      </c>
      <c r="EC33" s="111" t="str">
        <f t="shared" si="18"/>
        <v/>
      </c>
      <c r="ED33" s="64" t="str">
        <f t="shared" si="19"/>
        <v/>
      </c>
      <c r="EE33" s="73" t="str">
        <f t="shared" si="20"/>
        <v/>
      </c>
      <c r="EF33" s="14">
        <f t="shared" si="21"/>
        <v>0.46799999999999997</v>
      </c>
      <c r="EG33" s="46">
        <f t="shared" si="22"/>
        <v>0</v>
      </c>
    </row>
    <row r="34" spans="1:137" s="42" customFormat="1" ht="11.25" customHeight="1" x14ac:dyDescent="0.25">
      <c r="A34" s="102">
        <v>25</v>
      </c>
      <c r="B34" s="137" t="s">
        <v>121</v>
      </c>
      <c r="C34" s="29">
        <v>4</v>
      </c>
      <c r="D34" s="40">
        <v>3</v>
      </c>
      <c r="E34" s="40">
        <v>1</v>
      </c>
      <c r="F34" s="40">
        <v>3.5</v>
      </c>
      <c r="G34" s="40">
        <v>3.5</v>
      </c>
      <c r="H34" s="40"/>
      <c r="I34" s="40"/>
      <c r="J34" s="40"/>
      <c r="K34" s="101"/>
      <c r="L34" s="40"/>
      <c r="M34" s="25"/>
      <c r="N34" s="106"/>
      <c r="O34" s="3"/>
      <c r="P34" s="29">
        <f t="shared" si="0"/>
        <v>3</v>
      </c>
      <c r="Q34" s="40">
        <v>2.5</v>
      </c>
      <c r="R34" s="40">
        <v>4</v>
      </c>
      <c r="S34" s="40">
        <v>4</v>
      </c>
      <c r="T34" s="81">
        <f t="shared" si="1"/>
        <v>3.0999999999999996</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c r="BN34" s="40"/>
      <c r="BO34" s="40"/>
      <c r="BP34" s="40"/>
      <c r="BQ34" s="40"/>
      <c r="BR34" s="40"/>
      <c r="BS34" s="40"/>
      <c r="BT34" s="40"/>
      <c r="BU34" s="101"/>
      <c r="BV34" s="40"/>
      <c r="BW34" s="25"/>
      <c r="BX34" s="106"/>
      <c r="BY34" s="3"/>
      <c r="BZ34" s="29" t="str">
        <f t="shared" si="6"/>
        <v/>
      </c>
      <c r="CA34" s="40"/>
      <c r="CB34" s="40"/>
      <c r="CC34" s="40"/>
      <c r="CD34" s="81" t="str">
        <f t="shared" si="7"/>
        <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f t="shared" si="12"/>
        <v>3.0999999999999996</v>
      </c>
      <c r="DX34" s="64">
        <f t="shared" si="13"/>
        <v>0.62</v>
      </c>
      <c r="DY34" s="111" t="str">
        <f t="shared" si="14"/>
        <v/>
      </c>
      <c r="DZ34" s="64" t="str">
        <f t="shared" si="15"/>
        <v/>
      </c>
      <c r="EA34" s="111" t="str">
        <f t="shared" si="16"/>
        <v/>
      </c>
      <c r="EB34" s="64" t="str">
        <f t="shared" si="17"/>
        <v/>
      </c>
      <c r="EC34" s="111" t="str">
        <f t="shared" si="18"/>
        <v/>
      </c>
      <c r="ED34" s="64" t="str">
        <f t="shared" si="19"/>
        <v/>
      </c>
      <c r="EE34" s="73" t="str">
        <f t="shared" si="20"/>
        <v/>
      </c>
      <c r="EF34" s="14">
        <f t="shared" si="21"/>
        <v>0.62</v>
      </c>
      <c r="EG34" s="46">
        <f t="shared" si="22"/>
        <v>0</v>
      </c>
    </row>
    <row r="35" spans="1:137" s="42" customFormat="1" ht="11.25" customHeight="1" x14ac:dyDescent="0.25">
      <c r="A35" s="102">
        <v>26</v>
      </c>
      <c r="B35" s="137" t="s">
        <v>122</v>
      </c>
      <c r="C35" s="29">
        <v>4.5</v>
      </c>
      <c r="D35" s="40">
        <v>4</v>
      </c>
      <c r="E35" s="40">
        <v>1</v>
      </c>
      <c r="F35" s="40">
        <v>1</v>
      </c>
      <c r="G35" s="40">
        <v>4</v>
      </c>
      <c r="H35" s="40"/>
      <c r="I35" s="40"/>
      <c r="J35" s="40"/>
      <c r="K35" s="101"/>
      <c r="L35" s="40"/>
      <c r="M35" s="25"/>
      <c r="N35" s="106"/>
      <c r="O35" s="3"/>
      <c r="P35" s="29">
        <f t="shared" si="0"/>
        <v>2.9</v>
      </c>
      <c r="Q35" s="40">
        <v>3.2</v>
      </c>
      <c r="R35" s="40">
        <v>3.8</v>
      </c>
      <c r="S35" s="40">
        <v>3.8</v>
      </c>
      <c r="T35" s="81">
        <f t="shared" si="1"/>
        <v>3.1399999999999997</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c r="BN35" s="40"/>
      <c r="BO35" s="40"/>
      <c r="BP35" s="40"/>
      <c r="BQ35" s="40"/>
      <c r="BR35" s="40"/>
      <c r="BS35" s="40"/>
      <c r="BT35" s="40"/>
      <c r="BU35" s="101"/>
      <c r="BV35" s="40"/>
      <c r="BW35" s="25"/>
      <c r="BX35" s="106"/>
      <c r="BY35" s="3"/>
      <c r="BZ35" s="29" t="str">
        <f t="shared" si="6"/>
        <v/>
      </c>
      <c r="CA35" s="40"/>
      <c r="CB35" s="40"/>
      <c r="CC35" s="40"/>
      <c r="CD35" s="81" t="str">
        <f t="shared" si="7"/>
        <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f t="shared" si="12"/>
        <v>3.1399999999999997</v>
      </c>
      <c r="DX35" s="64">
        <f t="shared" si="13"/>
        <v>0.628</v>
      </c>
      <c r="DY35" s="111" t="str">
        <f t="shared" si="14"/>
        <v/>
      </c>
      <c r="DZ35" s="64" t="str">
        <f t="shared" si="15"/>
        <v/>
      </c>
      <c r="EA35" s="111" t="str">
        <f t="shared" si="16"/>
        <v/>
      </c>
      <c r="EB35" s="64" t="str">
        <f t="shared" si="17"/>
        <v/>
      </c>
      <c r="EC35" s="111" t="str">
        <f t="shared" si="18"/>
        <v/>
      </c>
      <c r="ED35" s="64" t="str">
        <f t="shared" si="19"/>
        <v/>
      </c>
      <c r="EE35" s="73" t="str">
        <f t="shared" si="20"/>
        <v/>
      </c>
      <c r="EF35" s="14">
        <f t="shared" si="21"/>
        <v>0.628</v>
      </c>
      <c r="EG35" s="46">
        <f t="shared" si="22"/>
        <v>0</v>
      </c>
    </row>
    <row r="36" spans="1:137" s="42" customFormat="1" ht="11.25" customHeight="1" x14ac:dyDescent="0.25">
      <c r="A36" s="102">
        <v>27</v>
      </c>
      <c r="B36" s="166" t="s">
        <v>123</v>
      </c>
      <c r="C36" s="29">
        <v>1</v>
      </c>
      <c r="D36" s="40">
        <v>1</v>
      </c>
      <c r="E36" s="40">
        <v>3.2</v>
      </c>
      <c r="F36" s="40">
        <v>3.8</v>
      </c>
      <c r="G36" s="40">
        <v>2</v>
      </c>
      <c r="H36" s="40"/>
      <c r="I36" s="40"/>
      <c r="J36" s="40"/>
      <c r="K36" s="101"/>
      <c r="L36" s="40"/>
      <c r="M36" s="25"/>
      <c r="N36" s="106"/>
      <c r="O36" s="3"/>
      <c r="P36" s="29">
        <f t="shared" si="0"/>
        <v>2.2000000000000002</v>
      </c>
      <c r="Q36" s="40">
        <v>3.2</v>
      </c>
      <c r="R36" s="40">
        <v>3.5</v>
      </c>
      <c r="S36" s="40">
        <v>3.5</v>
      </c>
      <c r="T36" s="81">
        <f t="shared" si="1"/>
        <v>2.66</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c r="BN36" s="40"/>
      <c r="BO36" s="40"/>
      <c r="BP36" s="40"/>
      <c r="BQ36" s="40"/>
      <c r="BR36" s="40"/>
      <c r="BS36" s="40"/>
      <c r="BT36" s="40"/>
      <c r="BU36" s="101"/>
      <c r="BV36" s="40"/>
      <c r="BW36" s="25"/>
      <c r="BX36" s="106"/>
      <c r="BY36" s="3"/>
      <c r="BZ36" s="29" t="str">
        <f t="shared" si="6"/>
        <v/>
      </c>
      <c r="CA36" s="40"/>
      <c r="CB36" s="40"/>
      <c r="CC36" s="40"/>
      <c r="CD36" s="81" t="str">
        <f t="shared" si="7"/>
        <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f t="shared" si="12"/>
        <v>2.66</v>
      </c>
      <c r="DX36" s="64">
        <f t="shared" si="13"/>
        <v>0.53200000000000003</v>
      </c>
      <c r="DY36" s="111" t="str">
        <f t="shared" si="14"/>
        <v/>
      </c>
      <c r="DZ36" s="64" t="str">
        <f t="shared" si="15"/>
        <v/>
      </c>
      <c r="EA36" s="111" t="str">
        <f t="shared" si="16"/>
        <v/>
      </c>
      <c r="EB36" s="64" t="str">
        <f t="shared" si="17"/>
        <v/>
      </c>
      <c r="EC36" s="111" t="str">
        <f t="shared" si="18"/>
        <v/>
      </c>
      <c r="ED36" s="64" t="str">
        <f t="shared" si="19"/>
        <v/>
      </c>
      <c r="EE36" s="73" t="str">
        <f t="shared" si="20"/>
        <v/>
      </c>
      <c r="EF36" s="14">
        <f t="shared" si="21"/>
        <v>0.53200000000000003</v>
      </c>
      <c r="EG36" s="46">
        <f t="shared" si="22"/>
        <v>0</v>
      </c>
    </row>
    <row r="37" spans="1:137" s="42" customFormat="1" ht="11.25" customHeight="1" x14ac:dyDescent="0.25">
      <c r="A37" s="102">
        <v>28</v>
      </c>
      <c r="B37" s="166" t="s">
        <v>124</v>
      </c>
      <c r="C37" s="29">
        <v>2</v>
      </c>
      <c r="D37" s="40">
        <v>1</v>
      </c>
      <c r="E37" s="40">
        <v>1</v>
      </c>
      <c r="F37" s="40">
        <v>1</v>
      </c>
      <c r="G37" s="40">
        <v>3.5</v>
      </c>
      <c r="H37" s="40"/>
      <c r="I37" s="40"/>
      <c r="J37" s="40"/>
      <c r="K37" s="101"/>
      <c r="L37" s="40"/>
      <c r="M37" s="25"/>
      <c r="N37" s="106"/>
      <c r="O37" s="3"/>
      <c r="P37" s="29">
        <f t="shared" si="0"/>
        <v>1.7</v>
      </c>
      <c r="Q37" s="40">
        <v>4</v>
      </c>
      <c r="R37" s="40">
        <v>4</v>
      </c>
      <c r="S37" s="40">
        <v>3.5</v>
      </c>
      <c r="T37" s="81">
        <f t="shared" si="1"/>
        <v>2.5700000000000003</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c r="BN37" s="40"/>
      <c r="BO37" s="40"/>
      <c r="BP37" s="40"/>
      <c r="BQ37" s="40"/>
      <c r="BR37" s="40"/>
      <c r="BS37" s="40"/>
      <c r="BT37" s="40"/>
      <c r="BU37" s="101"/>
      <c r="BV37" s="40"/>
      <c r="BW37" s="25"/>
      <c r="BX37" s="106"/>
      <c r="BY37" s="3"/>
      <c r="BZ37" s="29" t="str">
        <f t="shared" si="6"/>
        <v/>
      </c>
      <c r="CA37" s="40"/>
      <c r="CB37" s="40"/>
      <c r="CC37" s="40"/>
      <c r="CD37" s="81" t="str">
        <f t="shared" si="7"/>
        <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f t="shared" si="12"/>
        <v>2.5700000000000003</v>
      </c>
      <c r="DX37" s="64">
        <f t="shared" si="13"/>
        <v>0.51400000000000012</v>
      </c>
      <c r="DY37" s="111" t="str">
        <f t="shared" si="14"/>
        <v/>
      </c>
      <c r="DZ37" s="64" t="str">
        <f t="shared" si="15"/>
        <v/>
      </c>
      <c r="EA37" s="111" t="str">
        <f t="shared" si="16"/>
        <v/>
      </c>
      <c r="EB37" s="64" t="str">
        <f t="shared" si="17"/>
        <v/>
      </c>
      <c r="EC37" s="111" t="str">
        <f t="shared" si="18"/>
        <v/>
      </c>
      <c r="ED37" s="64" t="str">
        <f t="shared" si="19"/>
        <v/>
      </c>
      <c r="EE37" s="73" t="str">
        <f t="shared" si="20"/>
        <v/>
      </c>
      <c r="EF37" s="14">
        <f t="shared" si="21"/>
        <v>0.51400000000000012</v>
      </c>
      <c r="EG37" s="46">
        <f t="shared" si="22"/>
        <v>0</v>
      </c>
    </row>
    <row r="38" spans="1:137" s="42" customFormat="1" ht="11.25" customHeight="1" x14ac:dyDescent="0.25">
      <c r="A38" s="102">
        <v>29</v>
      </c>
      <c r="B38" s="137" t="s">
        <v>125</v>
      </c>
      <c r="C38" s="29">
        <v>1</v>
      </c>
      <c r="D38" s="40">
        <v>4.5</v>
      </c>
      <c r="E38" s="40">
        <v>4</v>
      </c>
      <c r="F38" s="40">
        <v>4</v>
      </c>
      <c r="G38" s="40">
        <v>3</v>
      </c>
      <c r="H38" s="40"/>
      <c r="I38" s="40"/>
      <c r="J38" s="40"/>
      <c r="K38" s="101"/>
      <c r="L38" s="40"/>
      <c r="M38" s="25"/>
      <c r="N38" s="106"/>
      <c r="O38" s="3"/>
      <c r="P38" s="29">
        <f t="shared" si="0"/>
        <v>3.3</v>
      </c>
      <c r="Q38" s="40">
        <v>3.8</v>
      </c>
      <c r="R38" s="40">
        <v>3.5</v>
      </c>
      <c r="S38" s="40">
        <v>3.5</v>
      </c>
      <c r="T38" s="81">
        <f t="shared" si="1"/>
        <v>3.44</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c r="BN38" s="40"/>
      <c r="BO38" s="40"/>
      <c r="BP38" s="40"/>
      <c r="BQ38" s="40"/>
      <c r="BR38" s="40"/>
      <c r="BS38" s="40"/>
      <c r="BT38" s="40"/>
      <c r="BU38" s="101"/>
      <c r="BV38" s="40"/>
      <c r="BW38" s="25"/>
      <c r="BX38" s="106"/>
      <c r="BY38" s="3"/>
      <c r="BZ38" s="29" t="str">
        <f t="shared" si="6"/>
        <v/>
      </c>
      <c r="CA38" s="40"/>
      <c r="CB38" s="40"/>
      <c r="CC38" s="40"/>
      <c r="CD38" s="81" t="str">
        <f t="shared" si="7"/>
        <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f t="shared" si="12"/>
        <v>3.44</v>
      </c>
      <c r="DX38" s="64">
        <f t="shared" si="13"/>
        <v>0.68800000000000006</v>
      </c>
      <c r="DY38" s="111" t="str">
        <f t="shared" si="14"/>
        <v/>
      </c>
      <c r="DZ38" s="64" t="str">
        <f t="shared" si="15"/>
        <v/>
      </c>
      <c r="EA38" s="111" t="str">
        <f t="shared" si="16"/>
        <v/>
      </c>
      <c r="EB38" s="64" t="str">
        <f t="shared" si="17"/>
        <v/>
      </c>
      <c r="EC38" s="111" t="str">
        <f t="shared" si="18"/>
        <v/>
      </c>
      <c r="ED38" s="64" t="str">
        <f t="shared" si="19"/>
        <v/>
      </c>
      <c r="EE38" s="73" t="str">
        <f t="shared" si="20"/>
        <v/>
      </c>
      <c r="EF38" s="14">
        <f t="shared" si="21"/>
        <v>0.68800000000000006</v>
      </c>
      <c r="EG38" s="46">
        <f t="shared" si="22"/>
        <v>0</v>
      </c>
    </row>
    <row r="39" spans="1:137" s="42" customFormat="1" ht="11.25" customHeight="1" x14ac:dyDescent="0.25">
      <c r="A39" s="102">
        <v>30</v>
      </c>
      <c r="B39" s="166" t="s">
        <v>126</v>
      </c>
      <c r="C39" s="29">
        <v>1</v>
      </c>
      <c r="D39" s="40">
        <v>1</v>
      </c>
      <c r="E39" s="40">
        <v>2</v>
      </c>
      <c r="F39" s="40">
        <v>1</v>
      </c>
      <c r="G39" s="40">
        <v>3</v>
      </c>
      <c r="H39" s="40"/>
      <c r="I39" s="40"/>
      <c r="J39" s="40"/>
      <c r="K39" s="101"/>
      <c r="L39" s="40"/>
      <c r="M39" s="25"/>
      <c r="N39" s="106"/>
      <c r="O39" s="3"/>
      <c r="P39" s="29">
        <f t="shared" si="0"/>
        <v>1.6</v>
      </c>
      <c r="Q39" s="40">
        <v>3</v>
      </c>
      <c r="R39" s="40">
        <v>3.5</v>
      </c>
      <c r="S39" s="40">
        <v>3.5</v>
      </c>
      <c r="T39" s="81">
        <f t="shared" si="1"/>
        <v>2.2600000000000002</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c r="BN39" s="40"/>
      <c r="BO39" s="40"/>
      <c r="BP39" s="40"/>
      <c r="BQ39" s="40"/>
      <c r="BR39" s="40"/>
      <c r="BS39" s="40"/>
      <c r="BT39" s="40"/>
      <c r="BU39" s="101"/>
      <c r="BV39" s="40"/>
      <c r="BW39" s="25"/>
      <c r="BX39" s="106"/>
      <c r="BY39" s="3"/>
      <c r="BZ39" s="29" t="str">
        <f t="shared" si="6"/>
        <v/>
      </c>
      <c r="CA39" s="40"/>
      <c r="CB39" s="40"/>
      <c r="CC39" s="40"/>
      <c r="CD39" s="81" t="str">
        <f t="shared" si="7"/>
        <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f t="shared" si="12"/>
        <v>2.2600000000000002</v>
      </c>
      <c r="DX39" s="64">
        <f t="shared" si="13"/>
        <v>0.45200000000000007</v>
      </c>
      <c r="DY39" s="111" t="str">
        <f t="shared" si="14"/>
        <v/>
      </c>
      <c r="DZ39" s="64" t="str">
        <f t="shared" si="15"/>
        <v/>
      </c>
      <c r="EA39" s="111" t="str">
        <f t="shared" si="16"/>
        <v/>
      </c>
      <c r="EB39" s="64" t="str">
        <f t="shared" si="17"/>
        <v/>
      </c>
      <c r="EC39" s="111" t="str">
        <f t="shared" si="18"/>
        <v/>
      </c>
      <c r="ED39" s="64" t="str">
        <f t="shared" si="19"/>
        <v/>
      </c>
      <c r="EE39" s="73" t="str">
        <f t="shared" si="20"/>
        <v/>
      </c>
      <c r="EF39" s="14">
        <f t="shared" si="21"/>
        <v>0.45200000000000007</v>
      </c>
      <c r="EG39" s="46">
        <f t="shared" si="22"/>
        <v>0</v>
      </c>
    </row>
    <row r="40" spans="1:137" s="42" customFormat="1" ht="11.25" customHeight="1" x14ac:dyDescent="0.25">
      <c r="A40" s="102">
        <v>31</v>
      </c>
      <c r="B40" s="166" t="s">
        <v>127</v>
      </c>
      <c r="C40" s="29">
        <v>1</v>
      </c>
      <c r="D40" s="40">
        <v>1</v>
      </c>
      <c r="E40" s="40">
        <v>1</v>
      </c>
      <c r="F40" s="40">
        <v>1</v>
      </c>
      <c r="G40" s="40">
        <v>1</v>
      </c>
      <c r="H40" s="40"/>
      <c r="I40" s="40"/>
      <c r="J40" s="40"/>
      <c r="K40" s="101"/>
      <c r="L40" s="40"/>
      <c r="M40" s="25"/>
      <c r="N40" s="106"/>
      <c r="O40" s="3"/>
      <c r="P40" s="29">
        <f t="shared" si="0"/>
        <v>1</v>
      </c>
      <c r="Q40" s="40">
        <v>2.5</v>
      </c>
      <c r="R40" s="40">
        <v>3</v>
      </c>
      <c r="S40" s="40">
        <v>3</v>
      </c>
      <c r="T40" s="81">
        <f t="shared" si="1"/>
        <v>1.7000000000000002</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c r="BN40" s="40"/>
      <c r="BO40" s="40"/>
      <c r="BP40" s="40"/>
      <c r="BQ40" s="40"/>
      <c r="BR40" s="40"/>
      <c r="BS40" s="40"/>
      <c r="BT40" s="40"/>
      <c r="BU40" s="101"/>
      <c r="BV40" s="40"/>
      <c r="BW40" s="25"/>
      <c r="BX40" s="106"/>
      <c r="BY40" s="3"/>
      <c r="BZ40" s="29" t="str">
        <f t="shared" si="6"/>
        <v/>
      </c>
      <c r="CA40" s="40"/>
      <c r="CB40" s="40"/>
      <c r="CC40" s="40"/>
      <c r="CD40" s="81" t="str">
        <f t="shared" si="7"/>
        <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f t="shared" si="12"/>
        <v>1.7000000000000002</v>
      </c>
      <c r="DX40" s="64">
        <f t="shared" si="13"/>
        <v>0.34000000000000008</v>
      </c>
      <c r="DY40" s="111" t="str">
        <f t="shared" si="14"/>
        <v/>
      </c>
      <c r="DZ40" s="64" t="str">
        <f t="shared" si="15"/>
        <v/>
      </c>
      <c r="EA40" s="111" t="str">
        <f t="shared" si="16"/>
        <v/>
      </c>
      <c r="EB40" s="64" t="str">
        <f t="shared" si="17"/>
        <v/>
      </c>
      <c r="EC40" s="111" t="str">
        <f t="shared" si="18"/>
        <v/>
      </c>
      <c r="ED40" s="64" t="str">
        <f t="shared" si="19"/>
        <v/>
      </c>
      <c r="EE40" s="73" t="str">
        <f t="shared" si="20"/>
        <v/>
      </c>
      <c r="EF40" s="14">
        <f t="shared" si="21"/>
        <v>0.34000000000000008</v>
      </c>
      <c r="EG40" s="46">
        <f t="shared" si="22"/>
        <v>0</v>
      </c>
    </row>
    <row r="41" spans="1:137" s="42" customFormat="1" ht="11.25" customHeight="1" x14ac:dyDescent="0.25">
      <c r="A41" s="102">
        <v>33</v>
      </c>
      <c r="B41" s="166" t="s">
        <v>128</v>
      </c>
      <c r="C41" s="29">
        <v>1</v>
      </c>
      <c r="D41" s="40">
        <v>1</v>
      </c>
      <c r="E41" s="40">
        <v>3.2</v>
      </c>
      <c r="F41" s="40">
        <v>3</v>
      </c>
      <c r="G41" s="40">
        <v>3</v>
      </c>
      <c r="H41" s="40"/>
      <c r="I41" s="40"/>
      <c r="J41" s="40"/>
      <c r="K41" s="101"/>
      <c r="L41" s="40"/>
      <c r="M41" s="25"/>
      <c r="N41" s="106"/>
      <c r="O41" s="3"/>
      <c r="P41" s="29">
        <f t="shared" si="0"/>
        <v>2.2399999999999998</v>
      </c>
      <c r="Q41" s="40">
        <v>2.5</v>
      </c>
      <c r="R41" s="40">
        <v>3.5</v>
      </c>
      <c r="S41" s="40">
        <v>3.5</v>
      </c>
      <c r="T41" s="81">
        <f t="shared" si="1"/>
        <v>2.544</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101"/>
      <c r="AQ41" s="40"/>
      <c r="AR41" s="25"/>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c r="BN41" s="40"/>
      <c r="BO41" s="40"/>
      <c r="BP41" s="40"/>
      <c r="BQ41" s="40"/>
      <c r="BR41" s="40"/>
      <c r="BS41" s="40"/>
      <c r="BT41" s="40"/>
      <c r="BU41" s="101"/>
      <c r="BV41" s="40"/>
      <c r="BW41" s="25"/>
      <c r="BX41" s="106"/>
      <c r="BY41" s="3"/>
      <c r="BZ41" s="29" t="str">
        <f t="shared" si="6"/>
        <v/>
      </c>
      <c r="CA41" s="40"/>
      <c r="CB41" s="40"/>
      <c r="CC41" s="40"/>
      <c r="CD41" s="81" t="str">
        <f t="shared" si="7"/>
        <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101"/>
      <c r="DA41" s="40"/>
      <c r="DB41" s="25"/>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f t="shared" si="12"/>
        <v>2.544</v>
      </c>
      <c r="DX41" s="64">
        <f t="shared" si="13"/>
        <v>0.50880000000000003</v>
      </c>
      <c r="DY41" s="111" t="str">
        <f t="shared" si="14"/>
        <v/>
      </c>
      <c r="DZ41" s="64" t="str">
        <f t="shared" si="15"/>
        <v/>
      </c>
      <c r="EA41" s="111" t="str">
        <f t="shared" si="16"/>
        <v/>
      </c>
      <c r="EB41" s="64" t="str">
        <f t="shared" si="17"/>
        <v/>
      </c>
      <c r="EC41" s="111" t="str">
        <f t="shared" si="18"/>
        <v/>
      </c>
      <c r="ED41" s="64" t="str">
        <f t="shared" si="19"/>
        <v/>
      </c>
      <c r="EE41" s="73" t="str">
        <f t="shared" si="20"/>
        <v/>
      </c>
      <c r="EF41" s="14">
        <f t="shared" si="21"/>
        <v>0.50880000000000003</v>
      </c>
      <c r="EG41" s="46">
        <f t="shared" si="22"/>
        <v>0</v>
      </c>
    </row>
    <row r="42" spans="1:137" s="42" customFormat="1" ht="11.25" customHeight="1" x14ac:dyDescent="0.25">
      <c r="A42" s="102">
        <v>34</v>
      </c>
      <c r="B42" s="137" t="s">
        <v>129</v>
      </c>
      <c r="C42" s="29">
        <v>1</v>
      </c>
      <c r="D42" s="40">
        <v>4.5</v>
      </c>
      <c r="E42" s="40">
        <v>2</v>
      </c>
      <c r="F42" s="40">
        <v>3.5</v>
      </c>
      <c r="G42" s="40">
        <v>3</v>
      </c>
      <c r="H42" s="40"/>
      <c r="I42" s="40"/>
      <c r="J42" s="40"/>
      <c r="K42" s="101"/>
      <c r="L42" s="40"/>
      <c r="M42" s="25"/>
      <c r="N42" s="106"/>
      <c r="O42" s="3"/>
      <c r="P42" s="29">
        <f t="shared" si="0"/>
        <v>2.8</v>
      </c>
      <c r="Q42" s="40">
        <v>3.2</v>
      </c>
      <c r="R42" s="40">
        <v>3.6</v>
      </c>
      <c r="S42" s="40">
        <v>4</v>
      </c>
      <c r="T42" s="81">
        <f t="shared" si="1"/>
        <v>3.08</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c r="BN42" s="40"/>
      <c r="BO42" s="40"/>
      <c r="BP42" s="40"/>
      <c r="BQ42" s="40"/>
      <c r="BR42" s="40"/>
      <c r="BS42" s="40"/>
      <c r="BT42" s="40"/>
      <c r="BU42" s="101"/>
      <c r="BV42" s="40"/>
      <c r="BW42" s="25"/>
      <c r="BX42" s="106"/>
      <c r="BY42" s="3"/>
      <c r="BZ42" s="29" t="str">
        <f t="shared" si="6"/>
        <v/>
      </c>
      <c r="CA42" s="40"/>
      <c r="CB42" s="40"/>
      <c r="CC42" s="40"/>
      <c r="CD42" s="81" t="str">
        <f t="shared" si="7"/>
        <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f t="shared" si="12"/>
        <v>3.08</v>
      </c>
      <c r="DX42" s="64">
        <f t="shared" si="13"/>
        <v>0.6160000000000001</v>
      </c>
      <c r="DY42" s="111" t="str">
        <f t="shared" si="14"/>
        <v/>
      </c>
      <c r="DZ42" s="64" t="str">
        <f t="shared" si="15"/>
        <v/>
      </c>
      <c r="EA42" s="111" t="str">
        <f t="shared" si="16"/>
        <v/>
      </c>
      <c r="EB42" s="64" t="str">
        <f t="shared" si="17"/>
        <v/>
      </c>
      <c r="EC42" s="111" t="str">
        <f t="shared" si="18"/>
        <v/>
      </c>
      <c r="ED42" s="64" t="str">
        <f t="shared" si="19"/>
        <v/>
      </c>
      <c r="EE42" s="73" t="str">
        <f t="shared" si="20"/>
        <v/>
      </c>
      <c r="EF42" s="14">
        <f t="shared" si="21"/>
        <v>0.6160000000000001</v>
      </c>
      <c r="EG42" s="46">
        <f t="shared" si="22"/>
        <v>0</v>
      </c>
    </row>
    <row r="43" spans="1:137" s="42" customFormat="1" ht="11.25" customHeight="1" x14ac:dyDescent="0.25">
      <c r="A43" s="102">
        <v>36</v>
      </c>
      <c r="B43" s="166" t="s">
        <v>130</v>
      </c>
      <c r="C43" s="29">
        <v>3</v>
      </c>
      <c r="D43" s="40">
        <v>1</v>
      </c>
      <c r="E43" s="40">
        <v>2</v>
      </c>
      <c r="F43" s="40">
        <v>1</v>
      </c>
      <c r="G43" s="40">
        <v>4</v>
      </c>
      <c r="H43" s="40"/>
      <c r="I43" s="40"/>
      <c r="J43" s="40"/>
      <c r="K43" s="101"/>
      <c r="L43" s="40"/>
      <c r="M43" s="25"/>
      <c r="N43" s="106"/>
      <c r="O43" s="3"/>
      <c r="P43" s="29">
        <f t="shared" si="0"/>
        <v>2.2000000000000002</v>
      </c>
      <c r="Q43" s="40">
        <v>3</v>
      </c>
      <c r="R43" s="40">
        <v>4</v>
      </c>
      <c r="S43" s="40">
        <v>4</v>
      </c>
      <c r="T43" s="81">
        <f t="shared" si="1"/>
        <v>2.72</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c r="BN43" s="40"/>
      <c r="BO43" s="40"/>
      <c r="BP43" s="40"/>
      <c r="BQ43" s="40"/>
      <c r="BR43" s="40"/>
      <c r="BS43" s="40"/>
      <c r="BT43" s="40"/>
      <c r="BU43" s="101"/>
      <c r="BV43" s="40"/>
      <c r="BW43" s="25"/>
      <c r="BX43" s="106"/>
      <c r="BY43" s="3"/>
      <c r="BZ43" s="29" t="str">
        <f t="shared" si="6"/>
        <v/>
      </c>
      <c r="CA43" s="40"/>
      <c r="CB43" s="40"/>
      <c r="CC43" s="40"/>
      <c r="CD43" s="81" t="str">
        <f t="shared" si="7"/>
        <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f t="shared" si="12"/>
        <v>2.72</v>
      </c>
      <c r="DX43" s="64">
        <f t="shared" si="13"/>
        <v>0.54400000000000004</v>
      </c>
      <c r="DY43" s="111" t="str">
        <f t="shared" si="14"/>
        <v/>
      </c>
      <c r="DZ43" s="64" t="str">
        <f t="shared" si="15"/>
        <v/>
      </c>
      <c r="EA43" s="111" t="str">
        <f t="shared" si="16"/>
        <v/>
      </c>
      <c r="EB43" s="64" t="str">
        <f t="shared" si="17"/>
        <v/>
      </c>
      <c r="EC43" s="111" t="str">
        <f t="shared" si="18"/>
        <v/>
      </c>
      <c r="ED43" s="64" t="str">
        <f t="shared" si="19"/>
        <v/>
      </c>
      <c r="EE43" s="73" t="str">
        <f t="shared" si="20"/>
        <v/>
      </c>
      <c r="EF43" s="14">
        <f t="shared" si="21"/>
        <v>0.54400000000000004</v>
      </c>
      <c r="EG43" s="46">
        <f t="shared" si="22"/>
        <v>0</v>
      </c>
    </row>
    <row r="44" spans="1:137" s="42" customFormat="1" ht="11.25" customHeight="1" x14ac:dyDescent="0.25">
      <c r="A44" s="102">
        <v>38</v>
      </c>
      <c r="B44" s="166" t="s">
        <v>131</v>
      </c>
      <c r="C44" s="29">
        <v>2</v>
      </c>
      <c r="D44" s="40">
        <v>1</v>
      </c>
      <c r="E44" s="40">
        <v>2</v>
      </c>
      <c r="F44" s="40">
        <v>1</v>
      </c>
      <c r="G44" s="40">
        <v>3.5</v>
      </c>
      <c r="H44" s="40"/>
      <c r="I44" s="40"/>
      <c r="J44" s="40"/>
      <c r="K44" s="101"/>
      <c r="L44" s="40"/>
      <c r="M44" s="25"/>
      <c r="N44" s="106"/>
      <c r="O44" s="3"/>
      <c r="P44" s="29">
        <f t="shared" si="0"/>
        <v>1.9</v>
      </c>
      <c r="Q44" s="40">
        <v>3</v>
      </c>
      <c r="R44" s="40">
        <v>3.5</v>
      </c>
      <c r="S44" s="40">
        <v>3.5</v>
      </c>
      <c r="T44" s="81">
        <f t="shared" si="1"/>
        <v>2.44</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101"/>
      <c r="AQ44" s="40"/>
      <c r="AR44" s="25"/>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c r="BN44" s="40"/>
      <c r="BO44" s="40"/>
      <c r="BP44" s="40"/>
      <c r="BQ44" s="40"/>
      <c r="BR44" s="40"/>
      <c r="BS44" s="40"/>
      <c r="BT44" s="40"/>
      <c r="BU44" s="101"/>
      <c r="BV44" s="40"/>
      <c r="BW44" s="25"/>
      <c r="BX44" s="106"/>
      <c r="BY44" s="3"/>
      <c r="BZ44" s="29" t="str">
        <f t="shared" si="6"/>
        <v/>
      </c>
      <c r="CA44" s="40"/>
      <c r="CB44" s="40"/>
      <c r="CC44" s="40"/>
      <c r="CD44" s="81" t="str">
        <f t="shared" si="7"/>
        <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101"/>
      <c r="DA44" s="40"/>
      <c r="DB44" s="25"/>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f t="shared" si="12"/>
        <v>2.44</v>
      </c>
      <c r="DX44" s="64">
        <f t="shared" si="13"/>
        <v>0.48799999999999999</v>
      </c>
      <c r="DY44" s="111" t="str">
        <f t="shared" si="14"/>
        <v/>
      </c>
      <c r="DZ44" s="64" t="str">
        <f t="shared" si="15"/>
        <v/>
      </c>
      <c r="EA44" s="111" t="str">
        <f t="shared" si="16"/>
        <v/>
      </c>
      <c r="EB44" s="64" t="str">
        <f t="shared" si="17"/>
        <v/>
      </c>
      <c r="EC44" s="111" t="str">
        <f t="shared" si="18"/>
        <v/>
      </c>
      <c r="ED44" s="64" t="str">
        <f t="shared" si="19"/>
        <v/>
      </c>
      <c r="EE44" s="73" t="str">
        <f t="shared" si="20"/>
        <v/>
      </c>
      <c r="EF44" s="14">
        <f t="shared" si="21"/>
        <v>0.48799999999999999</v>
      </c>
      <c r="EG44" s="46">
        <f t="shared" si="22"/>
        <v>0</v>
      </c>
    </row>
    <row r="45" spans="1:137" s="42" customFormat="1" ht="11.25" customHeight="1" x14ac:dyDescent="0.25">
      <c r="A45" s="102">
        <v>39</v>
      </c>
      <c r="B45" s="137" t="s">
        <v>132</v>
      </c>
      <c r="C45" s="29">
        <v>3</v>
      </c>
      <c r="D45" s="40">
        <v>3.5</v>
      </c>
      <c r="E45" s="40">
        <v>2</v>
      </c>
      <c r="F45" s="40">
        <v>2</v>
      </c>
      <c r="G45" s="40">
        <v>3.5</v>
      </c>
      <c r="H45" s="40"/>
      <c r="I45" s="40"/>
      <c r="J45" s="40"/>
      <c r="K45" s="101"/>
      <c r="L45" s="40"/>
      <c r="M45" s="25"/>
      <c r="N45" s="106"/>
      <c r="O45" s="3"/>
      <c r="P45" s="29">
        <f t="shared" si="0"/>
        <v>2.8</v>
      </c>
      <c r="Q45" s="40">
        <v>3.2</v>
      </c>
      <c r="R45" s="40">
        <v>3.9</v>
      </c>
      <c r="S45" s="40">
        <v>4</v>
      </c>
      <c r="T45" s="81">
        <f t="shared" si="1"/>
        <v>3.1100000000000003</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c r="BN45" s="40"/>
      <c r="BO45" s="40"/>
      <c r="BP45" s="40"/>
      <c r="BQ45" s="40"/>
      <c r="BR45" s="40"/>
      <c r="BS45" s="40"/>
      <c r="BT45" s="40"/>
      <c r="BU45" s="101"/>
      <c r="BV45" s="40"/>
      <c r="BW45" s="25"/>
      <c r="BX45" s="106"/>
      <c r="BY45" s="3"/>
      <c r="BZ45" s="29" t="str">
        <f t="shared" si="6"/>
        <v/>
      </c>
      <c r="CA45" s="40"/>
      <c r="CB45" s="40"/>
      <c r="CC45" s="40"/>
      <c r="CD45" s="81" t="str">
        <f t="shared" si="7"/>
        <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f t="shared" si="12"/>
        <v>3.1100000000000003</v>
      </c>
      <c r="DX45" s="64">
        <f t="shared" si="13"/>
        <v>0.62200000000000011</v>
      </c>
      <c r="DY45" s="111" t="str">
        <f t="shared" si="14"/>
        <v/>
      </c>
      <c r="DZ45" s="64" t="str">
        <f t="shared" si="15"/>
        <v/>
      </c>
      <c r="EA45" s="111" t="str">
        <f t="shared" si="16"/>
        <v/>
      </c>
      <c r="EB45" s="64" t="str">
        <f t="shared" si="17"/>
        <v/>
      </c>
      <c r="EC45" s="111" t="str">
        <f t="shared" si="18"/>
        <v/>
      </c>
      <c r="ED45" s="64" t="str">
        <f t="shared" si="19"/>
        <v/>
      </c>
      <c r="EE45" s="73" t="str">
        <f t="shared" si="20"/>
        <v/>
      </c>
      <c r="EF45" s="14">
        <f t="shared" si="21"/>
        <v>0.62200000000000011</v>
      </c>
      <c r="EG45" s="46">
        <f t="shared" si="22"/>
        <v>0</v>
      </c>
    </row>
    <row r="46" spans="1:137" ht="11.25" customHeight="1" x14ac:dyDescent="0.25">
      <c r="A46" s="102">
        <v>40</v>
      </c>
      <c r="B46" s="137" t="s">
        <v>133</v>
      </c>
      <c r="C46" s="29">
        <v>4</v>
      </c>
      <c r="D46" s="40">
        <v>4.8</v>
      </c>
      <c r="E46" s="40">
        <v>4</v>
      </c>
      <c r="F46" s="40">
        <v>3</v>
      </c>
      <c r="G46" s="40">
        <v>3</v>
      </c>
      <c r="H46" s="40"/>
      <c r="I46" s="40"/>
      <c r="J46" s="40"/>
      <c r="K46" s="101"/>
      <c r="L46" s="40"/>
      <c r="M46" s="25"/>
      <c r="N46" s="106"/>
      <c r="O46" s="3"/>
      <c r="P46" s="65">
        <f t="shared" si="0"/>
        <v>3.7600000000000002</v>
      </c>
      <c r="Q46" s="40">
        <v>3.5</v>
      </c>
      <c r="R46" s="40">
        <v>4</v>
      </c>
      <c r="S46" s="40">
        <v>4</v>
      </c>
      <c r="T46" s="81">
        <f t="shared" si="1"/>
        <v>3.7560000000000002</v>
      </c>
      <c r="U46" s="85"/>
      <c r="V46" s="48"/>
      <c r="W46" s="103"/>
      <c r="X46" s="103"/>
      <c r="Y46" s="103"/>
      <c r="Z46" s="103"/>
      <c r="AA46" s="103"/>
      <c r="AB46" s="103"/>
      <c r="AC46" s="103"/>
      <c r="AD46" s="103"/>
      <c r="AE46" s="31"/>
      <c r="AF46" s="30">
        <f t="shared" si="2"/>
        <v>0</v>
      </c>
      <c r="AG46" s="85"/>
      <c r="AH46" s="29"/>
      <c r="AI46" s="40"/>
      <c r="AJ46" s="40"/>
      <c r="AK46" s="40"/>
      <c r="AL46" s="40"/>
      <c r="AM46" s="40"/>
      <c r="AN46" s="40"/>
      <c r="AO46" s="40"/>
      <c r="AP46" s="101"/>
      <c r="AQ46" s="40"/>
      <c r="AR46" s="25"/>
      <c r="AS46" s="106"/>
      <c r="AT46" s="3"/>
      <c r="AU46" s="65" t="str">
        <f t="shared" si="3"/>
        <v/>
      </c>
      <c r="AV46" s="40"/>
      <c r="AW46" s="40"/>
      <c r="AX46" s="40"/>
      <c r="AY46" s="54" t="str">
        <f t="shared" si="4"/>
        <v/>
      </c>
      <c r="AZ46" s="85"/>
      <c r="BA46" s="48"/>
      <c r="BB46" s="103"/>
      <c r="BC46" s="103"/>
      <c r="BD46" s="103"/>
      <c r="BE46" s="103"/>
      <c r="BF46" s="103"/>
      <c r="BG46" s="103"/>
      <c r="BH46" s="103"/>
      <c r="BI46" s="103"/>
      <c r="BJ46" s="31"/>
      <c r="BK46" s="30">
        <f t="shared" si="5"/>
        <v>0</v>
      </c>
      <c r="BL46" s="85"/>
      <c r="BM46" s="29"/>
      <c r="BN46" s="40"/>
      <c r="BO46" s="40"/>
      <c r="BP46" s="40"/>
      <c r="BQ46" s="40"/>
      <c r="BR46" s="40"/>
      <c r="BS46" s="40"/>
      <c r="BT46" s="40"/>
      <c r="BU46" s="101"/>
      <c r="BV46" s="40"/>
      <c r="BW46" s="25"/>
      <c r="BX46" s="106"/>
      <c r="BY46" s="3"/>
      <c r="BZ46" s="65" t="str">
        <f t="shared" si="6"/>
        <v/>
      </c>
      <c r="CA46" s="40"/>
      <c r="CB46" s="40"/>
      <c r="CC46" s="40"/>
      <c r="CD46" s="54" t="str">
        <f t="shared" si="7"/>
        <v/>
      </c>
      <c r="CE46" s="85"/>
      <c r="CF46" s="48"/>
      <c r="CG46" s="103"/>
      <c r="CH46" s="103"/>
      <c r="CI46" s="103"/>
      <c r="CJ46" s="103"/>
      <c r="CK46" s="103"/>
      <c r="CL46" s="103"/>
      <c r="CM46" s="103"/>
      <c r="CN46" s="103"/>
      <c r="CO46" s="31"/>
      <c r="CP46" s="30">
        <f t="shared" si="8"/>
        <v>0</v>
      </c>
      <c r="CQ46" s="50"/>
      <c r="CR46" s="40"/>
      <c r="CS46" s="40"/>
      <c r="CT46" s="40"/>
      <c r="CU46" s="40"/>
      <c r="CV46" s="40"/>
      <c r="CW46" s="40"/>
      <c r="CX46" s="40"/>
      <c r="CY46" s="40"/>
      <c r="CZ46" s="101"/>
      <c r="DA46" s="40"/>
      <c r="DB46" s="25"/>
      <c r="DC46" s="106"/>
      <c r="DD46" s="3"/>
      <c r="DE46" s="65" t="str">
        <f t="shared" si="9"/>
        <v/>
      </c>
      <c r="DF46" s="40"/>
      <c r="DG46" s="40"/>
      <c r="DH46" s="40"/>
      <c r="DI46" s="54" t="str">
        <f t="shared" si="10"/>
        <v/>
      </c>
      <c r="DJ46" s="85"/>
      <c r="DK46" s="48"/>
      <c r="DL46" s="103"/>
      <c r="DM46" s="103"/>
      <c r="DN46" s="103"/>
      <c r="DO46" s="103"/>
      <c r="DP46" s="103"/>
      <c r="DQ46" s="103"/>
      <c r="DR46" s="103"/>
      <c r="DS46" s="103"/>
      <c r="DT46" s="31"/>
      <c r="DU46" s="30">
        <f t="shared" si="11"/>
        <v>0</v>
      </c>
      <c r="DV46" s="85"/>
      <c r="DW46" s="37">
        <f t="shared" si="12"/>
        <v>3.7560000000000002</v>
      </c>
      <c r="DX46" s="6">
        <f t="shared" si="13"/>
        <v>0.75120000000000009</v>
      </c>
      <c r="DY46" s="37" t="str">
        <f t="shared" si="14"/>
        <v/>
      </c>
      <c r="DZ46" s="6" t="str">
        <f t="shared" si="15"/>
        <v/>
      </c>
      <c r="EA46" s="37" t="str">
        <f t="shared" si="16"/>
        <v/>
      </c>
      <c r="EB46" s="6" t="str">
        <f t="shared" si="17"/>
        <v/>
      </c>
      <c r="EC46" s="37" t="str">
        <f t="shared" si="18"/>
        <v/>
      </c>
      <c r="ED46" s="6" t="str">
        <f t="shared" si="19"/>
        <v/>
      </c>
      <c r="EE46" s="73" t="str">
        <f t="shared" si="20"/>
        <v/>
      </c>
      <c r="EF46" s="14">
        <f t="shared" si="21"/>
        <v>0.75120000000000009</v>
      </c>
      <c r="EG46" s="46">
        <f t="shared" si="22"/>
        <v>0</v>
      </c>
    </row>
    <row r="47" spans="1:137" ht="11.25" customHeight="1" x14ac:dyDescent="0.25">
      <c r="A47" s="102">
        <v>41</v>
      </c>
      <c r="B47" s="166" t="s">
        <v>134</v>
      </c>
      <c r="C47" s="29">
        <v>1</v>
      </c>
      <c r="D47" s="40">
        <v>1</v>
      </c>
      <c r="E47" s="40">
        <v>4</v>
      </c>
      <c r="F47" s="40">
        <v>1</v>
      </c>
      <c r="G47" s="40">
        <v>3</v>
      </c>
      <c r="H47" s="40"/>
      <c r="I47" s="40"/>
      <c r="J47" s="40"/>
      <c r="K47" s="101"/>
      <c r="L47" s="40"/>
      <c r="M47" s="25"/>
      <c r="N47" s="106"/>
      <c r="O47" s="3"/>
      <c r="P47" s="65">
        <f t="shared" si="0"/>
        <v>2</v>
      </c>
      <c r="Q47" s="40">
        <v>2.5</v>
      </c>
      <c r="R47" s="40">
        <v>3</v>
      </c>
      <c r="S47" s="40">
        <v>3.5</v>
      </c>
      <c r="T47" s="54">
        <f t="shared" si="1"/>
        <v>2.35</v>
      </c>
      <c r="U47" s="85"/>
      <c r="V47" s="48"/>
      <c r="W47" s="103"/>
      <c r="X47" s="103"/>
      <c r="Y47" s="103"/>
      <c r="Z47" s="103"/>
      <c r="AA47" s="103"/>
      <c r="AB47" s="103"/>
      <c r="AC47" s="103"/>
      <c r="AD47" s="103"/>
      <c r="AE47" s="31"/>
      <c r="AF47" s="30">
        <f t="shared" si="2"/>
        <v>0</v>
      </c>
      <c r="AG47" s="85"/>
      <c r="AH47" s="29"/>
      <c r="AI47" s="40"/>
      <c r="AJ47" s="40"/>
      <c r="AK47" s="40"/>
      <c r="AL47" s="40"/>
      <c r="AM47" s="40"/>
      <c r="AN47" s="40"/>
      <c r="AO47" s="40"/>
      <c r="AP47" s="101"/>
      <c r="AQ47" s="40"/>
      <c r="AR47" s="25"/>
      <c r="AS47" s="106"/>
      <c r="AT47" s="3"/>
      <c r="AU47" s="65" t="str">
        <f t="shared" si="3"/>
        <v/>
      </c>
      <c r="AV47" s="40"/>
      <c r="AW47" s="40"/>
      <c r="AX47" s="40"/>
      <c r="AY47" s="54" t="str">
        <f t="shared" si="4"/>
        <v/>
      </c>
      <c r="AZ47" s="85"/>
      <c r="BA47" s="48"/>
      <c r="BB47" s="103"/>
      <c r="BC47" s="103"/>
      <c r="BD47" s="103"/>
      <c r="BE47" s="103"/>
      <c r="BF47" s="103"/>
      <c r="BG47" s="103"/>
      <c r="BH47" s="103"/>
      <c r="BI47" s="103"/>
      <c r="BJ47" s="31"/>
      <c r="BK47" s="30">
        <f t="shared" si="5"/>
        <v>0</v>
      </c>
      <c r="BL47" s="85"/>
      <c r="BM47" s="29"/>
      <c r="BN47" s="40"/>
      <c r="BO47" s="40"/>
      <c r="BP47" s="40"/>
      <c r="BQ47" s="40"/>
      <c r="BR47" s="40"/>
      <c r="BS47" s="40"/>
      <c r="BT47" s="40"/>
      <c r="BU47" s="101"/>
      <c r="BV47" s="40"/>
      <c r="BW47" s="25"/>
      <c r="BX47" s="106"/>
      <c r="BY47" s="3"/>
      <c r="BZ47" s="65" t="str">
        <f t="shared" si="6"/>
        <v/>
      </c>
      <c r="CA47" s="40"/>
      <c r="CB47" s="40"/>
      <c r="CC47" s="40"/>
      <c r="CD47" s="54" t="str">
        <f t="shared" si="7"/>
        <v/>
      </c>
      <c r="CE47" s="85"/>
      <c r="CF47" s="48"/>
      <c r="CG47" s="103"/>
      <c r="CH47" s="103"/>
      <c r="CI47" s="103"/>
      <c r="CJ47" s="103"/>
      <c r="CK47" s="103"/>
      <c r="CL47" s="103"/>
      <c r="CM47" s="103"/>
      <c r="CN47" s="103"/>
      <c r="CO47" s="31"/>
      <c r="CP47" s="30">
        <f t="shared" si="8"/>
        <v>0</v>
      </c>
      <c r="CQ47" s="50"/>
      <c r="CR47" s="40"/>
      <c r="CS47" s="40"/>
      <c r="CT47" s="40"/>
      <c r="CU47" s="40"/>
      <c r="CV47" s="40"/>
      <c r="CW47" s="40"/>
      <c r="CX47" s="40"/>
      <c r="CY47" s="40"/>
      <c r="CZ47" s="101"/>
      <c r="DA47" s="40"/>
      <c r="DB47" s="25"/>
      <c r="DC47" s="106"/>
      <c r="DD47" s="3"/>
      <c r="DE47" s="65" t="str">
        <f t="shared" si="9"/>
        <v/>
      </c>
      <c r="DF47" s="40"/>
      <c r="DG47" s="40"/>
      <c r="DH47" s="40"/>
      <c r="DI47" s="54" t="str">
        <f t="shared" si="10"/>
        <v/>
      </c>
      <c r="DJ47" s="85"/>
      <c r="DK47" s="48"/>
      <c r="DL47" s="103"/>
      <c r="DM47" s="103"/>
      <c r="DN47" s="103"/>
      <c r="DO47" s="103"/>
      <c r="DP47" s="103"/>
      <c r="DQ47" s="103"/>
      <c r="DR47" s="103"/>
      <c r="DS47" s="103"/>
      <c r="DT47" s="31"/>
      <c r="DU47" s="30">
        <f t="shared" si="11"/>
        <v>0</v>
      </c>
      <c r="DV47" s="85"/>
      <c r="DW47" s="37">
        <f t="shared" si="12"/>
        <v>2.35</v>
      </c>
      <c r="DX47" s="6">
        <f t="shared" si="13"/>
        <v>0.47000000000000003</v>
      </c>
      <c r="DY47" s="37" t="str">
        <f t="shared" si="14"/>
        <v/>
      </c>
      <c r="DZ47" s="6" t="str">
        <f t="shared" si="15"/>
        <v/>
      </c>
      <c r="EA47" s="37" t="str">
        <f t="shared" si="16"/>
        <v/>
      </c>
      <c r="EB47" s="6" t="str">
        <f t="shared" si="17"/>
        <v/>
      </c>
      <c r="EC47" s="37" t="str">
        <f t="shared" si="18"/>
        <v/>
      </c>
      <c r="ED47" s="6" t="str">
        <f t="shared" si="19"/>
        <v/>
      </c>
      <c r="EE47" s="73" t="str">
        <f t="shared" si="20"/>
        <v/>
      </c>
      <c r="EF47" s="14">
        <f t="shared" si="21"/>
        <v>0.47000000000000003</v>
      </c>
      <c r="EG47" s="46">
        <f t="shared" si="22"/>
        <v>0</v>
      </c>
    </row>
    <row r="48" spans="1:137" ht="11.25" customHeight="1" x14ac:dyDescent="0.25">
      <c r="A48" s="102">
        <v>42</v>
      </c>
      <c r="B48" s="166" t="s">
        <v>135</v>
      </c>
      <c r="C48" s="65">
        <v>4.5</v>
      </c>
      <c r="D48" s="100">
        <v>1</v>
      </c>
      <c r="E48" s="100">
        <v>1</v>
      </c>
      <c r="F48" s="100">
        <v>1</v>
      </c>
      <c r="G48" s="100">
        <v>1</v>
      </c>
      <c r="H48" s="100"/>
      <c r="I48" s="100"/>
      <c r="J48" s="100"/>
      <c r="K48" s="100"/>
      <c r="L48" s="100"/>
      <c r="M48" s="41"/>
      <c r="N48" s="58"/>
      <c r="O48" s="71"/>
      <c r="P48" s="65">
        <f t="shared" si="0"/>
        <v>1.7</v>
      </c>
      <c r="Q48" s="100">
        <v>2</v>
      </c>
      <c r="R48" s="100">
        <v>3.5</v>
      </c>
      <c r="S48" s="100">
        <v>4</v>
      </c>
      <c r="T48" s="54">
        <f t="shared" si="1"/>
        <v>2.17</v>
      </c>
      <c r="U48" s="78"/>
      <c r="V48" s="48"/>
      <c r="W48" s="103"/>
      <c r="X48" s="103"/>
      <c r="Y48" s="103"/>
      <c r="Z48" s="103"/>
      <c r="AA48" s="103"/>
      <c r="AB48" s="103"/>
      <c r="AC48" s="103"/>
      <c r="AD48" s="103"/>
      <c r="AE48" s="31"/>
      <c r="AF48" s="30">
        <f t="shared" si="2"/>
        <v>0</v>
      </c>
      <c r="AG48" s="78"/>
      <c r="AH48" s="65"/>
      <c r="AI48" s="100"/>
      <c r="AJ48" s="100"/>
      <c r="AK48" s="100"/>
      <c r="AL48" s="100"/>
      <c r="AM48" s="100"/>
      <c r="AN48" s="100"/>
      <c r="AO48" s="100"/>
      <c r="AP48" s="100"/>
      <c r="AQ48" s="100"/>
      <c r="AR48" s="41"/>
      <c r="AS48" s="58"/>
      <c r="AT48" s="71"/>
      <c r="AU48" s="65" t="str">
        <f t="shared" si="3"/>
        <v/>
      </c>
      <c r="AV48" s="100"/>
      <c r="AW48" s="100"/>
      <c r="AX48" s="100"/>
      <c r="AY48" s="54" t="str">
        <f t="shared" si="4"/>
        <v/>
      </c>
      <c r="AZ48" s="78"/>
      <c r="BA48" s="48"/>
      <c r="BB48" s="103"/>
      <c r="BC48" s="103"/>
      <c r="BD48" s="103"/>
      <c r="BE48" s="103"/>
      <c r="BF48" s="103"/>
      <c r="BG48" s="103"/>
      <c r="BH48" s="103"/>
      <c r="BI48" s="103"/>
      <c r="BJ48" s="31"/>
      <c r="BK48" s="30">
        <f t="shared" si="5"/>
        <v>0</v>
      </c>
      <c r="BL48" s="78"/>
      <c r="BM48" s="65"/>
      <c r="BN48" s="100"/>
      <c r="BO48" s="100"/>
      <c r="BP48" s="100"/>
      <c r="BQ48" s="100"/>
      <c r="BR48" s="100"/>
      <c r="BS48" s="100"/>
      <c r="BT48" s="100"/>
      <c r="BU48" s="100"/>
      <c r="BV48" s="100"/>
      <c r="BW48" s="41"/>
      <c r="BX48" s="58"/>
      <c r="BY48" s="71"/>
      <c r="BZ48" s="65" t="str">
        <f t="shared" si="6"/>
        <v/>
      </c>
      <c r="CA48" s="100"/>
      <c r="CB48" s="100"/>
      <c r="CC48" s="100"/>
      <c r="CD48" s="54" t="str">
        <f t="shared" si="7"/>
        <v/>
      </c>
      <c r="CE48" s="78"/>
      <c r="CF48" s="48"/>
      <c r="CG48" s="103"/>
      <c r="CH48" s="103"/>
      <c r="CI48" s="103"/>
      <c r="CJ48" s="103"/>
      <c r="CK48" s="103"/>
      <c r="CL48" s="103"/>
      <c r="CM48" s="103"/>
      <c r="CN48" s="103"/>
      <c r="CO48" s="31"/>
      <c r="CP48" s="30">
        <f t="shared" si="8"/>
        <v>0</v>
      </c>
      <c r="CQ48" s="7"/>
      <c r="CR48" s="100"/>
      <c r="CS48" s="100"/>
      <c r="CT48" s="100"/>
      <c r="CU48" s="100"/>
      <c r="CV48" s="100"/>
      <c r="CW48" s="100"/>
      <c r="CX48" s="100"/>
      <c r="CY48" s="100"/>
      <c r="CZ48" s="100"/>
      <c r="DA48" s="100"/>
      <c r="DB48" s="41"/>
      <c r="DC48" s="58"/>
      <c r="DD48" s="71"/>
      <c r="DE48" s="65" t="str">
        <f t="shared" si="9"/>
        <v/>
      </c>
      <c r="DF48" s="100"/>
      <c r="DG48" s="100"/>
      <c r="DH48" s="100"/>
      <c r="DI48" s="54" t="str">
        <f t="shared" si="10"/>
        <v/>
      </c>
      <c r="DJ48" s="78"/>
      <c r="DK48" s="48"/>
      <c r="DL48" s="103"/>
      <c r="DM48" s="103"/>
      <c r="DN48" s="103"/>
      <c r="DO48" s="103"/>
      <c r="DP48" s="103"/>
      <c r="DQ48" s="103"/>
      <c r="DR48" s="103"/>
      <c r="DS48" s="103"/>
      <c r="DT48" s="31"/>
      <c r="DU48" s="30">
        <f t="shared" si="11"/>
        <v>0</v>
      </c>
      <c r="DV48" s="78"/>
      <c r="DW48" s="37">
        <f t="shared" si="12"/>
        <v>2.17</v>
      </c>
      <c r="DX48" s="6">
        <f t="shared" si="13"/>
        <v>0.434</v>
      </c>
      <c r="DY48" s="37" t="str">
        <f t="shared" si="14"/>
        <v/>
      </c>
      <c r="DZ48" s="6" t="str">
        <f t="shared" si="15"/>
        <v/>
      </c>
      <c r="EA48" s="37" t="str">
        <f t="shared" si="16"/>
        <v/>
      </c>
      <c r="EB48" s="6" t="str">
        <f t="shared" si="17"/>
        <v/>
      </c>
      <c r="EC48" s="37" t="str">
        <f t="shared" si="18"/>
        <v/>
      </c>
      <c r="ED48" s="6" t="str">
        <f t="shared" si="19"/>
        <v/>
      </c>
      <c r="EE48" s="73" t="str">
        <f t="shared" si="20"/>
        <v/>
      </c>
      <c r="EF48" s="14">
        <f t="shared" si="21"/>
        <v>0.434</v>
      </c>
      <c r="EG48" s="46">
        <f t="shared" si="22"/>
        <v>0</v>
      </c>
    </row>
    <row r="49" spans="1:137" ht="11.25" customHeight="1" x14ac:dyDescent="0.25">
      <c r="A49" s="102">
        <v>43</v>
      </c>
      <c r="B49" s="166" t="s">
        <v>136</v>
      </c>
      <c r="C49" s="65">
        <v>1</v>
      </c>
      <c r="D49" s="100">
        <v>4.5</v>
      </c>
      <c r="E49" s="100">
        <v>1</v>
      </c>
      <c r="F49" s="100">
        <v>1</v>
      </c>
      <c r="G49" s="100">
        <v>1</v>
      </c>
      <c r="H49" s="100"/>
      <c r="I49" s="100"/>
      <c r="J49" s="100"/>
      <c r="K49" s="100"/>
      <c r="L49" s="100"/>
      <c r="M49" s="41"/>
      <c r="N49" s="58"/>
      <c r="O49" s="71"/>
      <c r="P49" s="65">
        <f t="shared" si="0"/>
        <v>1.7</v>
      </c>
      <c r="Q49" s="100">
        <v>1</v>
      </c>
      <c r="R49" s="100">
        <v>2</v>
      </c>
      <c r="S49" s="100">
        <v>2</v>
      </c>
      <c r="T49" s="54">
        <f t="shared" si="1"/>
        <v>1.6199999999999999</v>
      </c>
      <c r="U49" s="78"/>
      <c r="V49" s="48"/>
      <c r="W49" s="103"/>
      <c r="X49" s="103"/>
      <c r="Y49" s="103"/>
      <c r="Z49" s="103"/>
      <c r="AA49" s="103"/>
      <c r="AB49" s="103"/>
      <c r="AC49" s="103"/>
      <c r="AD49" s="103"/>
      <c r="AE49" s="31"/>
      <c r="AF49" s="30">
        <f t="shared" si="2"/>
        <v>0</v>
      </c>
      <c r="AG49" s="78"/>
      <c r="AH49" s="65"/>
      <c r="AI49" s="100"/>
      <c r="AJ49" s="100"/>
      <c r="AK49" s="100"/>
      <c r="AL49" s="100"/>
      <c r="AM49" s="100"/>
      <c r="AN49" s="100"/>
      <c r="AO49" s="100"/>
      <c r="AP49" s="100"/>
      <c r="AQ49" s="100"/>
      <c r="AR49" s="41"/>
      <c r="AS49" s="58"/>
      <c r="AT49" s="71"/>
      <c r="AU49" s="65" t="str">
        <f t="shared" si="3"/>
        <v/>
      </c>
      <c r="AV49" s="100"/>
      <c r="AW49" s="100"/>
      <c r="AX49" s="100"/>
      <c r="AY49" s="54" t="str">
        <f t="shared" si="4"/>
        <v/>
      </c>
      <c r="AZ49" s="78"/>
      <c r="BA49" s="48"/>
      <c r="BB49" s="103"/>
      <c r="BC49" s="103"/>
      <c r="BD49" s="103"/>
      <c r="BE49" s="103"/>
      <c r="BF49" s="103"/>
      <c r="BG49" s="103"/>
      <c r="BH49" s="103"/>
      <c r="BI49" s="103"/>
      <c r="BJ49" s="31"/>
      <c r="BK49" s="30">
        <f t="shared" si="5"/>
        <v>0</v>
      </c>
      <c r="BL49" s="78"/>
      <c r="BM49" s="65"/>
      <c r="BN49" s="100"/>
      <c r="BO49" s="100"/>
      <c r="BP49" s="100"/>
      <c r="BQ49" s="100"/>
      <c r="BR49" s="100"/>
      <c r="BS49" s="100"/>
      <c r="BT49" s="100"/>
      <c r="BU49" s="100"/>
      <c r="BV49" s="100"/>
      <c r="BW49" s="41"/>
      <c r="BX49" s="58"/>
      <c r="BY49" s="71"/>
      <c r="BZ49" s="65" t="str">
        <f t="shared" si="6"/>
        <v/>
      </c>
      <c r="CA49" s="100"/>
      <c r="CB49" s="100"/>
      <c r="CC49" s="100"/>
      <c r="CD49" s="54" t="str">
        <f t="shared" si="7"/>
        <v/>
      </c>
      <c r="CE49" s="78"/>
      <c r="CF49" s="48"/>
      <c r="CG49" s="103"/>
      <c r="CH49" s="103"/>
      <c r="CI49" s="103"/>
      <c r="CJ49" s="103"/>
      <c r="CK49" s="103"/>
      <c r="CL49" s="103"/>
      <c r="CM49" s="103"/>
      <c r="CN49" s="103"/>
      <c r="CO49" s="31"/>
      <c r="CP49" s="30">
        <f t="shared" si="8"/>
        <v>0</v>
      </c>
      <c r="CQ49" s="7"/>
      <c r="CR49" s="100"/>
      <c r="CS49" s="100"/>
      <c r="CT49" s="100"/>
      <c r="CU49" s="100"/>
      <c r="CV49" s="100"/>
      <c r="CW49" s="100"/>
      <c r="CX49" s="100"/>
      <c r="CY49" s="100"/>
      <c r="CZ49" s="100"/>
      <c r="DA49" s="100"/>
      <c r="DB49" s="41"/>
      <c r="DC49" s="58"/>
      <c r="DD49" s="71"/>
      <c r="DE49" s="65" t="str">
        <f t="shared" si="9"/>
        <v/>
      </c>
      <c r="DF49" s="100"/>
      <c r="DG49" s="100"/>
      <c r="DH49" s="100"/>
      <c r="DI49" s="54" t="str">
        <f t="shared" si="10"/>
        <v/>
      </c>
      <c r="DJ49" s="78"/>
      <c r="DK49" s="48"/>
      <c r="DL49" s="103"/>
      <c r="DM49" s="103"/>
      <c r="DN49" s="103"/>
      <c r="DO49" s="103"/>
      <c r="DP49" s="103"/>
      <c r="DQ49" s="103"/>
      <c r="DR49" s="103"/>
      <c r="DS49" s="103"/>
      <c r="DT49" s="31"/>
      <c r="DU49" s="30">
        <f t="shared" si="11"/>
        <v>0</v>
      </c>
      <c r="DV49" s="78"/>
      <c r="DW49" s="37">
        <f t="shared" si="12"/>
        <v>1.6199999999999999</v>
      </c>
      <c r="DX49" s="6">
        <f t="shared" si="13"/>
        <v>0.32400000000000001</v>
      </c>
      <c r="DY49" s="37" t="str">
        <f t="shared" si="14"/>
        <v/>
      </c>
      <c r="DZ49" s="6" t="str">
        <f t="shared" si="15"/>
        <v/>
      </c>
      <c r="EA49" s="37" t="str">
        <f t="shared" si="16"/>
        <v/>
      </c>
      <c r="EB49" s="6" t="str">
        <f t="shared" si="17"/>
        <v/>
      </c>
      <c r="EC49" s="37" t="str">
        <f t="shared" si="18"/>
        <v/>
      </c>
      <c r="ED49" s="6" t="str">
        <f t="shared" si="19"/>
        <v/>
      </c>
      <c r="EE49" s="73" t="str">
        <f t="shared" si="20"/>
        <v/>
      </c>
      <c r="EF49" s="14">
        <f t="shared" si="21"/>
        <v>0.32400000000000001</v>
      </c>
      <c r="EG49" s="46">
        <f t="shared" si="22"/>
        <v>0</v>
      </c>
    </row>
    <row r="50" spans="1:137" ht="11.25" customHeight="1" x14ac:dyDescent="0.2">
      <c r="A50" s="102">
        <v>44</v>
      </c>
      <c r="B50" s="104"/>
      <c r="C50" s="65"/>
      <c r="D50" s="100"/>
      <c r="E50" s="100"/>
      <c r="F50" s="100"/>
      <c r="G50" s="100"/>
      <c r="H50" s="100"/>
      <c r="I50" s="100"/>
      <c r="J50" s="100"/>
      <c r="K50" s="100"/>
      <c r="L50" s="100"/>
      <c r="M50" s="41"/>
      <c r="N50" s="58"/>
      <c r="O50" s="71"/>
      <c r="P50" s="65" t="str">
        <f t="shared" si="0"/>
        <v/>
      </c>
      <c r="Q50" s="100"/>
      <c r="R50" s="100"/>
      <c r="S50" s="100"/>
      <c r="T50" s="54" t="str">
        <f t="shared" si="1"/>
        <v/>
      </c>
      <c r="U50" s="78"/>
      <c r="V50" s="48"/>
      <c r="W50" s="103"/>
      <c r="X50" s="103"/>
      <c r="Y50" s="103"/>
      <c r="Z50" s="103"/>
      <c r="AA50" s="103"/>
      <c r="AB50" s="103"/>
      <c r="AC50" s="103"/>
      <c r="AD50" s="103"/>
      <c r="AE50" s="31"/>
      <c r="AF50" s="30">
        <f t="shared" si="2"/>
        <v>0</v>
      </c>
      <c r="AG50" s="78"/>
      <c r="AH50" s="65"/>
      <c r="AI50" s="100"/>
      <c r="AJ50" s="100"/>
      <c r="AK50" s="100"/>
      <c r="AL50" s="100"/>
      <c r="AM50" s="100"/>
      <c r="AN50" s="100"/>
      <c r="AO50" s="100"/>
      <c r="AP50" s="100"/>
      <c r="AQ50" s="100"/>
      <c r="AR50" s="41"/>
      <c r="AS50" s="58"/>
      <c r="AT50" s="71"/>
      <c r="AU50" s="65" t="str">
        <f t="shared" si="3"/>
        <v/>
      </c>
      <c r="AV50" s="100"/>
      <c r="AW50" s="100"/>
      <c r="AX50" s="100"/>
      <c r="AY50" s="54" t="str">
        <f t="shared" si="4"/>
        <v/>
      </c>
      <c r="AZ50" s="78"/>
      <c r="BA50" s="48"/>
      <c r="BB50" s="103"/>
      <c r="BC50" s="103"/>
      <c r="BD50" s="103"/>
      <c r="BE50" s="103"/>
      <c r="BF50" s="103"/>
      <c r="BG50" s="103"/>
      <c r="BH50" s="103"/>
      <c r="BI50" s="103"/>
      <c r="BJ50" s="31"/>
      <c r="BK50" s="30">
        <f t="shared" si="5"/>
        <v>0</v>
      </c>
      <c r="BL50" s="78"/>
      <c r="BM50" s="65"/>
      <c r="BN50" s="100"/>
      <c r="BO50" s="100"/>
      <c r="BP50" s="100"/>
      <c r="BQ50" s="100"/>
      <c r="BR50" s="100"/>
      <c r="BS50" s="100"/>
      <c r="BT50" s="100"/>
      <c r="BU50" s="100"/>
      <c r="BV50" s="100"/>
      <c r="BW50" s="41"/>
      <c r="BX50" s="58"/>
      <c r="BY50" s="71"/>
      <c r="BZ50" s="65" t="str">
        <f t="shared" si="6"/>
        <v/>
      </c>
      <c r="CA50" s="100"/>
      <c r="CB50" s="100"/>
      <c r="CC50" s="100"/>
      <c r="CD50" s="54" t="str">
        <f t="shared" si="7"/>
        <v/>
      </c>
      <c r="CE50" s="78"/>
      <c r="CF50" s="48"/>
      <c r="CG50" s="103"/>
      <c r="CH50" s="103"/>
      <c r="CI50" s="103"/>
      <c r="CJ50" s="103"/>
      <c r="CK50" s="103"/>
      <c r="CL50" s="103"/>
      <c r="CM50" s="103"/>
      <c r="CN50" s="103"/>
      <c r="CO50" s="31"/>
      <c r="CP50" s="30">
        <f t="shared" si="8"/>
        <v>0</v>
      </c>
      <c r="CQ50" s="7"/>
      <c r="CR50" s="100"/>
      <c r="CS50" s="100"/>
      <c r="CT50" s="100"/>
      <c r="CU50" s="100"/>
      <c r="CV50" s="100"/>
      <c r="CW50" s="100"/>
      <c r="CX50" s="100"/>
      <c r="CY50" s="100"/>
      <c r="CZ50" s="100"/>
      <c r="DA50" s="100"/>
      <c r="DB50" s="41"/>
      <c r="DC50" s="58"/>
      <c r="DD50" s="71"/>
      <c r="DE50" s="65" t="str">
        <f t="shared" si="9"/>
        <v/>
      </c>
      <c r="DF50" s="100"/>
      <c r="DG50" s="100"/>
      <c r="DH50" s="100"/>
      <c r="DI50" s="54" t="str">
        <f t="shared" si="10"/>
        <v/>
      </c>
      <c r="DJ50" s="78"/>
      <c r="DK50" s="48"/>
      <c r="DL50" s="103"/>
      <c r="DM50" s="103"/>
      <c r="DN50" s="103"/>
      <c r="DO50" s="103"/>
      <c r="DP50" s="103"/>
      <c r="DQ50" s="103"/>
      <c r="DR50" s="103"/>
      <c r="DS50" s="103"/>
      <c r="DT50" s="31"/>
      <c r="DU50" s="30">
        <f t="shared" si="11"/>
        <v>0</v>
      </c>
      <c r="DV50" s="78"/>
      <c r="DW50" s="37" t="str">
        <f t="shared" si="12"/>
        <v/>
      </c>
      <c r="DX50" s="6" t="str">
        <f t="shared" si="13"/>
        <v/>
      </c>
      <c r="DY50" s="37" t="str">
        <f t="shared" si="14"/>
        <v/>
      </c>
      <c r="DZ50" s="6" t="str">
        <f t="shared" si="15"/>
        <v/>
      </c>
      <c r="EA50" s="37" t="str">
        <f t="shared" si="16"/>
        <v/>
      </c>
      <c r="EB50" s="6" t="str">
        <f t="shared" si="17"/>
        <v/>
      </c>
      <c r="EC50" s="37" t="str">
        <f t="shared" si="18"/>
        <v/>
      </c>
      <c r="ED50" s="6" t="str">
        <f t="shared" si="19"/>
        <v/>
      </c>
      <c r="EE50" s="73" t="str">
        <f t="shared" si="20"/>
        <v/>
      </c>
      <c r="EF50" s="14">
        <f t="shared" si="21"/>
        <v>0</v>
      </c>
      <c r="EG50" s="46">
        <f t="shared" si="22"/>
        <v>0</v>
      </c>
    </row>
    <row r="51" spans="1:137" ht="12" customHeight="1" x14ac:dyDescent="0.2">
      <c r="A51" s="102">
        <v>45</v>
      </c>
      <c r="B51" s="104"/>
      <c r="C51" s="4"/>
      <c r="D51" s="28"/>
      <c r="E51" s="28"/>
      <c r="F51" s="28"/>
      <c r="G51" s="28"/>
      <c r="H51" s="28"/>
      <c r="I51" s="28"/>
      <c r="J51" s="28"/>
      <c r="K51" s="28"/>
      <c r="L51" s="28"/>
      <c r="M51" s="80"/>
      <c r="N51" s="51"/>
      <c r="O51" s="2"/>
      <c r="P51" s="4" t="str">
        <f t="shared" si="0"/>
        <v/>
      </c>
      <c r="Q51" s="28"/>
      <c r="R51" s="28"/>
      <c r="S51" s="28"/>
      <c r="T51" s="116" t="str">
        <f t="shared" si="1"/>
        <v/>
      </c>
      <c r="U51" s="78"/>
      <c r="V51" s="99"/>
      <c r="W51" s="89"/>
      <c r="X51" s="89"/>
      <c r="Y51" s="89"/>
      <c r="Z51" s="89"/>
      <c r="AA51" s="89"/>
      <c r="AB51" s="89"/>
      <c r="AC51" s="89"/>
      <c r="AD51" s="89"/>
      <c r="AE51" s="26"/>
      <c r="AF51" s="90">
        <f t="shared" si="2"/>
        <v>0</v>
      </c>
      <c r="AG51" s="78"/>
      <c r="AH51" s="4"/>
      <c r="AI51" s="28"/>
      <c r="AJ51" s="28"/>
      <c r="AK51" s="28"/>
      <c r="AL51" s="28"/>
      <c r="AM51" s="28"/>
      <c r="AN51" s="28"/>
      <c r="AO51" s="28"/>
      <c r="AP51" s="28"/>
      <c r="AQ51" s="28"/>
      <c r="AR51" s="80"/>
      <c r="AS51" s="51"/>
      <c r="AT51" s="2"/>
      <c r="AU51" s="4" t="str">
        <f t="shared" si="3"/>
        <v/>
      </c>
      <c r="AV51" s="28"/>
      <c r="AW51" s="28"/>
      <c r="AX51" s="28"/>
      <c r="AY51" s="116" t="str">
        <f t="shared" si="4"/>
        <v/>
      </c>
      <c r="AZ51" s="78"/>
      <c r="BA51" s="99"/>
      <c r="BB51" s="89"/>
      <c r="BC51" s="89"/>
      <c r="BD51" s="89"/>
      <c r="BE51" s="89"/>
      <c r="BF51" s="89"/>
      <c r="BG51" s="89"/>
      <c r="BH51" s="89"/>
      <c r="BI51" s="89"/>
      <c r="BJ51" s="26"/>
      <c r="BK51" s="90">
        <f t="shared" si="5"/>
        <v>0</v>
      </c>
      <c r="BL51" s="78"/>
      <c r="BM51" s="4"/>
      <c r="BN51" s="28"/>
      <c r="BO51" s="28"/>
      <c r="BP51" s="28"/>
      <c r="BQ51" s="28"/>
      <c r="BR51" s="28"/>
      <c r="BS51" s="28"/>
      <c r="BT51" s="28"/>
      <c r="BU51" s="28"/>
      <c r="BV51" s="28"/>
      <c r="BW51" s="80"/>
      <c r="BX51" s="51"/>
      <c r="BY51" s="2"/>
      <c r="BZ51" s="4" t="str">
        <f t="shared" si="6"/>
        <v/>
      </c>
      <c r="CA51" s="28"/>
      <c r="CB51" s="28"/>
      <c r="CC51" s="28"/>
      <c r="CD51" s="116" t="str">
        <f t="shared" si="7"/>
        <v/>
      </c>
      <c r="CE51" s="78"/>
      <c r="CF51" s="99"/>
      <c r="CG51" s="89"/>
      <c r="CH51" s="89"/>
      <c r="CI51" s="89"/>
      <c r="CJ51" s="89"/>
      <c r="CK51" s="89"/>
      <c r="CL51" s="89"/>
      <c r="CM51" s="89"/>
      <c r="CN51" s="89"/>
      <c r="CO51" s="26"/>
      <c r="CP51" s="90">
        <f t="shared" si="8"/>
        <v>0</v>
      </c>
      <c r="CQ51" s="7"/>
      <c r="CR51" s="28"/>
      <c r="CS51" s="28"/>
      <c r="CT51" s="28"/>
      <c r="CU51" s="28"/>
      <c r="CV51" s="28"/>
      <c r="CW51" s="28"/>
      <c r="CX51" s="28"/>
      <c r="CY51" s="28"/>
      <c r="CZ51" s="28"/>
      <c r="DA51" s="28"/>
      <c r="DB51" s="80"/>
      <c r="DC51" s="51"/>
      <c r="DD51" s="2"/>
      <c r="DE51" s="4" t="str">
        <f t="shared" si="9"/>
        <v/>
      </c>
      <c r="DF51" s="28"/>
      <c r="DG51" s="28"/>
      <c r="DH51" s="28"/>
      <c r="DI51" s="116" t="str">
        <f t="shared" si="10"/>
        <v/>
      </c>
      <c r="DJ51" s="78"/>
      <c r="DK51" s="99"/>
      <c r="DL51" s="89"/>
      <c r="DM51" s="89"/>
      <c r="DN51" s="89"/>
      <c r="DO51" s="89"/>
      <c r="DP51" s="89"/>
      <c r="DQ51" s="89"/>
      <c r="DR51" s="89"/>
      <c r="DS51" s="89"/>
      <c r="DT51" s="26"/>
      <c r="DU51" s="90">
        <f t="shared" si="11"/>
        <v>0</v>
      </c>
      <c r="DV51" s="78"/>
      <c r="DW51" s="109" t="str">
        <f t="shared" si="12"/>
        <v/>
      </c>
      <c r="DX51" s="34" t="str">
        <f t="shared" si="13"/>
        <v/>
      </c>
      <c r="DY51" s="109" t="str">
        <f t="shared" si="14"/>
        <v/>
      </c>
      <c r="DZ51" s="34" t="str">
        <f t="shared" si="15"/>
        <v/>
      </c>
      <c r="EA51" s="109" t="str">
        <f t="shared" si="16"/>
        <v/>
      </c>
      <c r="EB51" s="34" t="str">
        <f t="shared" si="17"/>
        <v/>
      </c>
      <c r="EC51" s="109" t="str">
        <f t="shared" si="18"/>
        <v/>
      </c>
      <c r="ED51" s="34" t="str">
        <f t="shared" si="19"/>
        <v/>
      </c>
      <c r="EE51" s="1" t="str">
        <f t="shared" si="20"/>
        <v/>
      </c>
      <c r="EF51" s="96">
        <f t="shared" si="21"/>
        <v>0</v>
      </c>
      <c r="EG51" s="32">
        <f t="shared" si="22"/>
        <v>0</v>
      </c>
    </row>
    <row r="52" spans="1:137" ht="11.25" customHeight="1" x14ac:dyDescent="0.2">
      <c r="A52" s="105"/>
      <c r="B52" s="105"/>
      <c r="C52" s="113"/>
      <c r="D52" s="113"/>
      <c r="E52" s="113"/>
      <c r="F52" s="113"/>
      <c r="G52" s="113"/>
      <c r="H52" s="113"/>
      <c r="I52" s="113"/>
      <c r="J52" s="113"/>
      <c r="K52" s="113"/>
      <c r="L52" s="113"/>
      <c r="M52" s="113"/>
      <c r="N52" s="113"/>
      <c r="O52" s="113"/>
      <c r="P52" s="113"/>
      <c r="Q52" s="79"/>
      <c r="R52" s="79"/>
      <c r="S52" s="79"/>
      <c r="T52" s="79"/>
      <c r="U52" s="95"/>
      <c r="V52" s="113"/>
      <c r="W52" s="113"/>
      <c r="X52" s="113"/>
      <c r="Y52" s="113"/>
      <c r="Z52" s="113"/>
      <c r="AA52" s="113"/>
      <c r="AB52" s="113"/>
      <c r="AC52" s="113"/>
      <c r="AD52" s="113"/>
      <c r="AE52" s="113"/>
      <c r="AF52" s="113"/>
      <c r="AG52" s="95"/>
      <c r="AH52" s="113"/>
      <c r="AI52" s="113"/>
      <c r="AJ52" s="113"/>
      <c r="AK52" s="113"/>
      <c r="AL52" s="113"/>
      <c r="AM52" s="113"/>
      <c r="AN52" s="113"/>
      <c r="AO52" s="113"/>
      <c r="AP52" s="113"/>
      <c r="AQ52" s="113"/>
      <c r="AR52" s="113"/>
      <c r="AS52" s="113"/>
      <c r="AT52" s="113"/>
      <c r="AU52" s="113"/>
      <c r="AV52" s="79"/>
      <c r="AW52" s="79"/>
      <c r="AX52" s="79"/>
      <c r="AY52" s="79"/>
      <c r="AZ52" s="95"/>
      <c r="BA52" s="113"/>
      <c r="BB52" s="113"/>
      <c r="BC52" s="113"/>
      <c r="BD52" s="113"/>
      <c r="BE52" s="113"/>
      <c r="BF52" s="113"/>
      <c r="BG52" s="113"/>
      <c r="BH52" s="113"/>
      <c r="BI52" s="113"/>
      <c r="BJ52" s="113"/>
      <c r="BK52" s="113"/>
      <c r="BL52" s="95"/>
      <c r="BM52" s="113"/>
      <c r="BN52" s="113"/>
      <c r="BO52" s="113"/>
      <c r="BP52" s="113"/>
      <c r="BQ52" s="113"/>
      <c r="BR52" s="113"/>
      <c r="BS52" s="113"/>
      <c r="BT52" s="113"/>
      <c r="BU52" s="113"/>
      <c r="BV52" s="113"/>
      <c r="BW52" s="113"/>
      <c r="BX52" s="113"/>
      <c r="BY52" s="113"/>
      <c r="BZ52" s="113"/>
      <c r="CA52" s="79"/>
      <c r="CB52" s="79"/>
      <c r="CC52" s="79"/>
      <c r="CD52" s="79"/>
      <c r="CE52" s="95"/>
      <c r="CF52" s="113"/>
      <c r="CG52" s="113"/>
      <c r="CH52" s="113"/>
      <c r="CI52" s="113"/>
      <c r="CJ52" s="113"/>
      <c r="CK52" s="113"/>
      <c r="CL52" s="113"/>
      <c r="CM52" s="113"/>
      <c r="CN52" s="113"/>
      <c r="CO52" s="113"/>
      <c r="CP52" s="113"/>
      <c r="CQ52" s="95"/>
      <c r="CR52" s="113"/>
      <c r="CS52" s="113"/>
      <c r="CT52" s="113"/>
      <c r="CU52" s="113"/>
      <c r="CV52" s="113"/>
      <c r="CW52" s="113"/>
      <c r="CX52" s="113"/>
      <c r="CY52" s="113"/>
      <c r="CZ52" s="113"/>
      <c r="DA52" s="113"/>
      <c r="DB52" s="113"/>
      <c r="DC52" s="113"/>
      <c r="DD52" s="113"/>
      <c r="DE52" s="113"/>
      <c r="DF52" s="79"/>
      <c r="DG52" s="79"/>
      <c r="DH52" s="79"/>
      <c r="DI52" s="79"/>
      <c r="DJ52" s="95"/>
      <c r="DK52" s="113"/>
      <c r="DL52" s="113"/>
      <c r="DM52" s="113"/>
      <c r="DN52" s="113"/>
      <c r="DO52" s="113"/>
      <c r="DP52" s="113"/>
      <c r="DQ52" s="113"/>
      <c r="DR52" s="113"/>
      <c r="DS52" s="113"/>
      <c r="DT52" s="113"/>
      <c r="DU52" s="113"/>
      <c r="DV52" s="95"/>
      <c r="DW52" s="113"/>
      <c r="DX52" s="113"/>
      <c r="DY52" s="113"/>
      <c r="DZ52" s="113"/>
      <c r="EA52" s="113"/>
      <c r="EB52" s="113"/>
      <c r="EC52" s="79"/>
      <c r="ED52" s="79"/>
      <c r="EE52" s="79"/>
      <c r="EF52" s="79"/>
      <c r="EG52" s="113"/>
    </row>
    <row r="53" spans="1:137" ht="12.75" customHeight="1" x14ac:dyDescent="0.2">
      <c r="A53" s="95"/>
      <c r="B53" s="95"/>
      <c r="C53" s="95"/>
      <c r="D53" s="95"/>
      <c r="E53" s="95"/>
      <c r="F53" s="95"/>
      <c r="G53" s="95"/>
      <c r="H53" s="95"/>
      <c r="I53" s="95"/>
      <c r="J53" s="95"/>
      <c r="K53" s="95"/>
      <c r="L53" s="95"/>
      <c r="M53" s="95"/>
      <c r="N53" s="95"/>
      <c r="O53" s="95"/>
      <c r="P53" s="114"/>
      <c r="Q53" s="11" t="s">
        <v>27</v>
      </c>
      <c r="R53" s="94"/>
      <c r="S53" s="94"/>
      <c r="T53" s="69">
        <f>COUNTIF(T12:T51,"&gt;=3")</f>
        <v>14</v>
      </c>
      <c r="U53" s="23"/>
      <c r="V53" s="256" t="s">
        <v>28</v>
      </c>
      <c r="W53" s="196"/>
      <c r="X53" s="196"/>
      <c r="Y53" s="196"/>
      <c r="Z53" s="196"/>
      <c r="AA53" s="196"/>
      <c r="AB53" s="196"/>
      <c r="AC53" s="196"/>
      <c r="AD53" s="196"/>
      <c r="AE53" s="196"/>
      <c r="AF53" s="196"/>
      <c r="AG53" s="95"/>
      <c r="AH53" s="95"/>
      <c r="AI53" s="95"/>
      <c r="AJ53" s="95"/>
      <c r="AK53" s="95"/>
      <c r="AL53" s="95"/>
      <c r="AM53" s="95"/>
      <c r="AN53" s="95"/>
      <c r="AO53" s="95"/>
      <c r="AP53" s="95"/>
      <c r="AQ53" s="95"/>
      <c r="AR53" s="95"/>
      <c r="AS53" s="95"/>
      <c r="AT53" s="95"/>
      <c r="AU53" s="114"/>
      <c r="AV53" s="11" t="s">
        <v>27</v>
      </c>
      <c r="AW53" s="94"/>
      <c r="AX53" s="94"/>
      <c r="AY53" s="69">
        <f>COUNTIF(AY12:AY51,"&gt;=3")</f>
        <v>0</v>
      </c>
      <c r="AZ53" s="23"/>
      <c r="BA53" s="256" t="s">
        <v>28</v>
      </c>
      <c r="BB53" s="196"/>
      <c r="BC53" s="196"/>
      <c r="BD53" s="196"/>
      <c r="BE53" s="196"/>
      <c r="BF53" s="196"/>
      <c r="BG53" s="196"/>
      <c r="BH53" s="196"/>
      <c r="BI53" s="196"/>
      <c r="BJ53" s="196"/>
      <c r="BK53" s="196"/>
      <c r="BL53" s="95"/>
      <c r="BM53" s="95"/>
      <c r="BN53" s="95"/>
      <c r="BO53" s="95"/>
      <c r="BP53" s="95"/>
      <c r="BQ53" s="95"/>
      <c r="BR53" s="95"/>
      <c r="BS53" s="95"/>
      <c r="BT53" s="95"/>
      <c r="BU53" s="95"/>
      <c r="BV53" s="95"/>
      <c r="BW53" s="95"/>
      <c r="BX53" s="95"/>
      <c r="BY53" s="95"/>
      <c r="BZ53" s="114"/>
      <c r="CA53" s="11" t="s">
        <v>27</v>
      </c>
      <c r="CB53" s="94"/>
      <c r="CC53" s="94"/>
      <c r="CD53" s="69">
        <f>COUNTIF(CD12:CD51,"&gt;=3")</f>
        <v>0</v>
      </c>
      <c r="CE53" s="23"/>
      <c r="CF53" s="256" t="s">
        <v>28</v>
      </c>
      <c r="CG53" s="196"/>
      <c r="CH53" s="196"/>
      <c r="CI53" s="196"/>
      <c r="CJ53" s="196"/>
      <c r="CK53" s="196"/>
      <c r="CL53" s="196"/>
      <c r="CM53" s="196"/>
      <c r="CN53" s="196"/>
      <c r="CO53" s="196"/>
      <c r="CP53" s="196"/>
      <c r="CQ53" s="95"/>
      <c r="CR53" s="95"/>
      <c r="CS53" s="95"/>
      <c r="CT53" s="95"/>
      <c r="CU53" s="95"/>
      <c r="CV53" s="95"/>
      <c r="CW53" s="95"/>
      <c r="CX53" s="95"/>
      <c r="CY53" s="95"/>
      <c r="CZ53" s="95"/>
      <c r="DA53" s="95"/>
      <c r="DB53" s="95"/>
      <c r="DC53" s="95"/>
      <c r="DD53" s="95"/>
      <c r="DE53" s="114"/>
      <c r="DF53" s="11" t="s">
        <v>27</v>
      </c>
      <c r="DG53" s="94"/>
      <c r="DH53" s="94"/>
      <c r="DI53" s="69">
        <f>COUNTIF(DI12:DI51,"&gt;=3")</f>
        <v>0</v>
      </c>
      <c r="DJ53" s="23"/>
      <c r="DK53" s="256" t="s">
        <v>28</v>
      </c>
      <c r="DL53" s="196"/>
      <c r="DM53" s="196"/>
      <c r="DN53" s="196"/>
      <c r="DO53" s="196"/>
      <c r="DP53" s="196"/>
      <c r="DQ53" s="196"/>
      <c r="DR53" s="196"/>
      <c r="DS53" s="196"/>
      <c r="DT53" s="196"/>
      <c r="DU53" s="196"/>
      <c r="DV53" s="95"/>
      <c r="DW53" s="95"/>
      <c r="DX53" s="95"/>
      <c r="DY53" s="95"/>
      <c r="DZ53" s="95"/>
      <c r="EA53" s="95"/>
      <c r="EB53" s="114"/>
      <c r="EC53" s="11" t="s">
        <v>27</v>
      </c>
      <c r="ED53" s="94"/>
      <c r="EE53" s="94"/>
      <c r="EF53" s="69">
        <f>COUNTIF(EF12:EF51,"&gt;=3")</f>
        <v>0</v>
      </c>
      <c r="EG53" s="23"/>
    </row>
    <row r="54" spans="1:137" ht="12.75" customHeight="1" x14ac:dyDescent="0.2">
      <c r="A54" s="95"/>
      <c r="B54" s="95"/>
      <c r="C54" s="95"/>
      <c r="D54" s="95"/>
      <c r="E54" s="95"/>
      <c r="F54" s="95"/>
      <c r="G54" s="95"/>
      <c r="H54" s="95"/>
      <c r="I54" s="95"/>
      <c r="J54" s="95"/>
      <c r="K54" s="95"/>
      <c r="L54" s="95"/>
      <c r="M54" s="95"/>
      <c r="N54" s="95"/>
      <c r="O54" s="95"/>
      <c r="P54" s="114"/>
      <c r="Q54" s="18" t="s">
        <v>29</v>
      </c>
      <c r="R54" s="47"/>
      <c r="S54" s="47"/>
      <c r="T54" s="97">
        <f>COUNTIF(T12:T51,"&lt;3")</f>
        <v>24</v>
      </c>
      <c r="U54" s="23"/>
      <c r="V54" s="49"/>
      <c r="W54" s="74"/>
      <c r="X54" s="74"/>
      <c r="Y54" s="74"/>
      <c r="Z54" s="74"/>
      <c r="AA54" s="74"/>
      <c r="AB54" s="74"/>
      <c r="AC54" s="74"/>
      <c r="AD54" s="74"/>
      <c r="AE54" s="74"/>
      <c r="AF54" s="74"/>
      <c r="AG54" s="95"/>
      <c r="AH54" s="95"/>
      <c r="AI54" s="95"/>
      <c r="AJ54" s="95"/>
      <c r="AK54" s="95"/>
      <c r="AL54" s="95"/>
      <c r="AM54" s="95"/>
      <c r="AN54" s="95"/>
      <c r="AO54" s="95"/>
      <c r="AP54" s="95"/>
      <c r="AQ54" s="95"/>
      <c r="AR54" s="95"/>
      <c r="AS54" s="95"/>
      <c r="AT54" s="95"/>
      <c r="AU54" s="114"/>
      <c r="AV54" s="18" t="s">
        <v>29</v>
      </c>
      <c r="AW54" s="47"/>
      <c r="AX54" s="47"/>
      <c r="AY54" s="97">
        <f>COUNTIF(AY12:AY51,"&lt;3")</f>
        <v>0</v>
      </c>
      <c r="AZ54" s="23"/>
      <c r="BA54" s="49"/>
      <c r="BB54" s="74"/>
      <c r="BC54" s="74"/>
      <c r="BD54" s="74"/>
      <c r="BE54" s="74"/>
      <c r="BF54" s="74"/>
      <c r="BG54" s="74"/>
      <c r="BH54" s="74"/>
      <c r="BI54" s="74"/>
      <c r="BJ54" s="74"/>
      <c r="BK54" s="74"/>
      <c r="BL54" s="95"/>
      <c r="BM54" s="95"/>
      <c r="BN54" s="95"/>
      <c r="BO54" s="95"/>
      <c r="BP54" s="95"/>
      <c r="BQ54" s="95"/>
      <c r="BR54" s="95"/>
      <c r="BS54" s="95"/>
      <c r="BT54" s="95"/>
      <c r="BU54" s="95"/>
      <c r="BV54" s="95"/>
      <c r="BW54" s="95"/>
      <c r="BX54" s="95"/>
      <c r="BY54" s="95"/>
      <c r="BZ54" s="114"/>
      <c r="CA54" s="18" t="s">
        <v>29</v>
      </c>
      <c r="CB54" s="47"/>
      <c r="CC54" s="47"/>
      <c r="CD54" s="97">
        <f>COUNTIF(CD12:CD51,"&lt;3")</f>
        <v>0</v>
      </c>
      <c r="CE54" s="23"/>
      <c r="CF54" s="49"/>
      <c r="CG54" s="74"/>
      <c r="CH54" s="74"/>
      <c r="CI54" s="74"/>
      <c r="CJ54" s="74"/>
      <c r="CK54" s="74"/>
      <c r="CL54" s="74"/>
      <c r="CM54" s="74"/>
      <c r="CN54" s="74"/>
      <c r="CO54" s="74"/>
      <c r="CP54" s="74"/>
      <c r="CQ54" s="95"/>
      <c r="CR54" s="95"/>
      <c r="CS54" s="95"/>
      <c r="CT54" s="95"/>
      <c r="CU54" s="95"/>
      <c r="CV54" s="95"/>
      <c r="CW54" s="95"/>
      <c r="CX54" s="95"/>
      <c r="CY54" s="95"/>
      <c r="CZ54" s="95"/>
      <c r="DA54" s="95"/>
      <c r="DB54" s="95"/>
      <c r="DC54" s="95"/>
      <c r="DD54" s="95"/>
      <c r="DE54" s="114"/>
      <c r="DF54" s="18" t="s">
        <v>29</v>
      </c>
      <c r="DG54" s="47"/>
      <c r="DH54" s="47"/>
      <c r="DI54" s="97">
        <f>COUNTIF(DI12:DI51,"&lt;3")</f>
        <v>0</v>
      </c>
      <c r="DJ54" s="23"/>
      <c r="DK54" s="49"/>
      <c r="DL54" s="74"/>
      <c r="DM54" s="74"/>
      <c r="DN54" s="74"/>
      <c r="DO54" s="74"/>
      <c r="DP54" s="74"/>
      <c r="DQ54" s="74"/>
      <c r="DR54" s="74"/>
      <c r="DS54" s="74"/>
      <c r="DT54" s="74"/>
      <c r="DU54" s="74"/>
      <c r="DV54" s="95"/>
      <c r="DW54" s="95"/>
      <c r="DX54" s="95"/>
      <c r="DY54" s="95"/>
      <c r="DZ54" s="95"/>
      <c r="EA54" s="95"/>
      <c r="EB54" s="114"/>
      <c r="EC54" s="18" t="s">
        <v>29</v>
      </c>
      <c r="ED54" s="47"/>
      <c r="EE54" s="47"/>
      <c r="EF54" s="97">
        <f>COUNTIF(EF12:EF51,"&lt;3")</f>
        <v>39</v>
      </c>
      <c r="EG54" s="23"/>
    </row>
    <row r="55" spans="1:137" ht="12.75" customHeight="1" x14ac:dyDescent="0.2">
      <c r="A55" s="95"/>
      <c r="B55" s="95"/>
      <c r="C55" s="268" t="s">
        <v>30</v>
      </c>
      <c r="D55" s="207"/>
      <c r="E55" s="207"/>
      <c r="F55" s="207"/>
      <c r="G55" s="207"/>
      <c r="H55" s="207"/>
      <c r="I55" s="207"/>
      <c r="J55" s="207"/>
      <c r="K55" s="207"/>
      <c r="L55" s="207"/>
      <c r="M55" s="207"/>
      <c r="N55" s="207"/>
      <c r="O55" s="207"/>
      <c r="P55" s="207"/>
      <c r="Q55" s="207"/>
      <c r="R55" s="207"/>
      <c r="S55" s="207"/>
      <c r="T55" s="207"/>
      <c r="U55" s="114"/>
      <c r="V55" s="269"/>
      <c r="W55" s="263" t="s">
        <v>31</v>
      </c>
      <c r="X55" s="264"/>
      <c r="Y55" s="264"/>
      <c r="Z55" s="264"/>
      <c r="AA55" s="264"/>
      <c r="AB55" s="264"/>
      <c r="AC55" s="264"/>
      <c r="AD55" s="264"/>
      <c r="AE55" s="264"/>
      <c r="AF55" s="264"/>
      <c r="AG55" s="23"/>
      <c r="AH55" s="268" t="s">
        <v>30</v>
      </c>
      <c r="AI55" s="207"/>
      <c r="AJ55" s="207"/>
      <c r="AK55" s="207"/>
      <c r="AL55" s="207"/>
      <c r="AM55" s="207"/>
      <c r="AN55" s="207"/>
      <c r="AO55" s="207"/>
      <c r="AP55" s="207"/>
      <c r="AQ55" s="207"/>
      <c r="AR55" s="207"/>
      <c r="AS55" s="207"/>
      <c r="AT55" s="207"/>
      <c r="AU55" s="207"/>
      <c r="AV55" s="207"/>
      <c r="AW55" s="207"/>
      <c r="AX55" s="207"/>
      <c r="AY55" s="207"/>
      <c r="AZ55" s="114"/>
      <c r="BA55" s="269"/>
      <c r="BB55" s="263" t="s">
        <v>31</v>
      </c>
      <c r="BC55" s="264"/>
      <c r="BD55" s="264"/>
      <c r="BE55" s="264"/>
      <c r="BF55" s="264"/>
      <c r="BG55" s="264"/>
      <c r="BH55" s="264"/>
      <c r="BI55" s="264"/>
      <c r="BJ55" s="264"/>
      <c r="BK55" s="264"/>
      <c r="BL55" s="23"/>
      <c r="BM55" s="268" t="s">
        <v>30</v>
      </c>
      <c r="BN55" s="207"/>
      <c r="BO55" s="207"/>
      <c r="BP55" s="207"/>
      <c r="BQ55" s="207"/>
      <c r="BR55" s="207"/>
      <c r="BS55" s="207"/>
      <c r="BT55" s="207"/>
      <c r="BU55" s="207"/>
      <c r="BV55" s="207"/>
      <c r="BW55" s="207"/>
      <c r="BX55" s="207"/>
      <c r="BY55" s="207"/>
      <c r="BZ55" s="207"/>
      <c r="CA55" s="207"/>
      <c r="CB55" s="207"/>
      <c r="CC55" s="207"/>
      <c r="CD55" s="207"/>
      <c r="CE55" s="114"/>
      <c r="CF55" s="269"/>
      <c r="CG55" s="263" t="s">
        <v>31</v>
      </c>
      <c r="CH55" s="264"/>
      <c r="CI55" s="264"/>
      <c r="CJ55" s="264"/>
      <c r="CK55" s="264"/>
      <c r="CL55" s="264"/>
      <c r="CM55" s="264"/>
      <c r="CN55" s="264"/>
      <c r="CO55" s="264"/>
      <c r="CP55" s="264"/>
      <c r="CQ55" s="23"/>
      <c r="CR55" s="268" t="s">
        <v>30</v>
      </c>
      <c r="CS55" s="207"/>
      <c r="CT55" s="207"/>
      <c r="CU55" s="207"/>
      <c r="CV55" s="207"/>
      <c r="CW55" s="207"/>
      <c r="CX55" s="207"/>
      <c r="CY55" s="207"/>
      <c r="CZ55" s="207"/>
      <c r="DA55" s="207"/>
      <c r="DB55" s="207"/>
      <c r="DC55" s="207"/>
      <c r="DD55" s="207"/>
      <c r="DE55" s="207"/>
      <c r="DF55" s="207"/>
      <c r="DG55" s="207"/>
      <c r="DH55" s="207"/>
      <c r="DI55" s="207"/>
      <c r="DJ55" s="114"/>
      <c r="DK55" s="269"/>
      <c r="DL55" s="263" t="s">
        <v>31</v>
      </c>
      <c r="DM55" s="264"/>
      <c r="DN55" s="264"/>
      <c r="DO55" s="264"/>
      <c r="DP55" s="264"/>
      <c r="DQ55" s="264"/>
      <c r="DR55" s="264"/>
      <c r="DS55" s="264"/>
      <c r="DT55" s="264"/>
      <c r="DU55" s="264"/>
      <c r="DV55" s="23"/>
      <c r="DW55" s="95"/>
      <c r="DX55" s="95"/>
      <c r="DY55" s="95"/>
      <c r="DZ55" s="95"/>
      <c r="EA55" s="95"/>
      <c r="EB55" s="95"/>
      <c r="EC55" s="105"/>
      <c r="ED55" s="105"/>
      <c r="EE55" s="105"/>
      <c r="EF55" s="105"/>
      <c r="EG55" s="95"/>
    </row>
    <row r="56" spans="1:137" ht="11.25" customHeight="1" x14ac:dyDescent="0.2">
      <c r="A56" s="95"/>
      <c r="B56" s="114"/>
      <c r="C56" s="91">
        <v>1</v>
      </c>
      <c r="D56" s="265"/>
      <c r="E56" s="225"/>
      <c r="F56" s="225"/>
      <c r="G56" s="225"/>
      <c r="H56" s="225"/>
      <c r="I56" s="225"/>
      <c r="J56" s="225"/>
      <c r="K56" s="225"/>
      <c r="L56" s="225"/>
      <c r="M56" s="225"/>
      <c r="N56" s="225"/>
      <c r="O56" s="225"/>
      <c r="P56" s="225"/>
      <c r="Q56" s="225"/>
      <c r="R56" s="225"/>
      <c r="S56" s="225"/>
      <c r="T56" s="225"/>
      <c r="U56" s="114"/>
      <c r="V56" s="270"/>
      <c r="W56" s="266" t="s">
        <v>32</v>
      </c>
      <c r="X56" s="267"/>
      <c r="Y56" s="267"/>
      <c r="Z56" s="267"/>
      <c r="AA56" s="267"/>
      <c r="AB56" s="267"/>
      <c r="AC56" s="267"/>
      <c r="AD56" s="267"/>
      <c r="AE56" s="267"/>
      <c r="AF56" s="267"/>
      <c r="AG56" s="115"/>
      <c r="AH56" s="91">
        <v>1</v>
      </c>
      <c r="AI56" s="265"/>
      <c r="AJ56" s="225"/>
      <c r="AK56" s="225"/>
      <c r="AL56" s="225"/>
      <c r="AM56" s="225"/>
      <c r="AN56" s="225"/>
      <c r="AO56" s="225"/>
      <c r="AP56" s="225"/>
      <c r="AQ56" s="225"/>
      <c r="AR56" s="225"/>
      <c r="AS56" s="225"/>
      <c r="AT56" s="225"/>
      <c r="AU56" s="225"/>
      <c r="AV56" s="225"/>
      <c r="AW56" s="225"/>
      <c r="AX56" s="225"/>
      <c r="AY56" s="225"/>
      <c r="AZ56" s="114"/>
      <c r="BA56" s="271"/>
      <c r="BB56" s="266" t="s">
        <v>32</v>
      </c>
      <c r="BC56" s="267"/>
      <c r="BD56" s="267"/>
      <c r="BE56" s="267"/>
      <c r="BF56" s="267"/>
      <c r="BG56" s="267"/>
      <c r="BH56" s="267"/>
      <c r="BI56" s="267"/>
      <c r="BJ56" s="267"/>
      <c r="BK56" s="267"/>
      <c r="BL56" s="115"/>
      <c r="BM56" s="91">
        <v>1</v>
      </c>
      <c r="BN56" s="265"/>
      <c r="BO56" s="225"/>
      <c r="BP56" s="225"/>
      <c r="BQ56" s="225"/>
      <c r="BR56" s="225"/>
      <c r="BS56" s="225"/>
      <c r="BT56" s="225"/>
      <c r="BU56" s="225"/>
      <c r="BV56" s="225"/>
      <c r="BW56" s="225"/>
      <c r="BX56" s="225"/>
      <c r="BY56" s="225"/>
      <c r="BZ56" s="225"/>
      <c r="CA56" s="225"/>
      <c r="CB56" s="225"/>
      <c r="CC56" s="225"/>
      <c r="CD56" s="225"/>
      <c r="CE56" s="114"/>
      <c r="CF56" s="271"/>
      <c r="CG56" s="266" t="s">
        <v>32</v>
      </c>
      <c r="CH56" s="267"/>
      <c r="CI56" s="267"/>
      <c r="CJ56" s="267"/>
      <c r="CK56" s="267"/>
      <c r="CL56" s="267"/>
      <c r="CM56" s="267"/>
      <c r="CN56" s="267"/>
      <c r="CO56" s="267"/>
      <c r="CP56" s="267"/>
      <c r="CQ56" s="115"/>
      <c r="CR56" s="91">
        <v>1</v>
      </c>
      <c r="CS56" s="265"/>
      <c r="CT56" s="225"/>
      <c r="CU56" s="225"/>
      <c r="CV56" s="225"/>
      <c r="CW56" s="225"/>
      <c r="CX56" s="225"/>
      <c r="CY56" s="225"/>
      <c r="CZ56" s="225"/>
      <c r="DA56" s="225"/>
      <c r="DB56" s="225"/>
      <c r="DC56" s="225"/>
      <c r="DD56" s="225"/>
      <c r="DE56" s="225"/>
      <c r="DF56" s="225"/>
      <c r="DG56" s="225"/>
      <c r="DH56" s="225"/>
      <c r="DI56" s="225"/>
      <c r="DJ56" s="114"/>
      <c r="DK56" s="271"/>
      <c r="DL56" s="266" t="s">
        <v>32</v>
      </c>
      <c r="DM56" s="267"/>
      <c r="DN56" s="267"/>
      <c r="DO56" s="267"/>
      <c r="DP56" s="267"/>
      <c r="DQ56" s="267"/>
      <c r="DR56" s="267"/>
      <c r="DS56" s="267"/>
      <c r="DT56" s="267"/>
      <c r="DU56" s="267"/>
      <c r="DV56" s="23"/>
      <c r="DW56" s="95"/>
      <c r="DX56" s="95"/>
      <c r="DY56" s="95"/>
      <c r="DZ56" s="95"/>
      <c r="EA56" s="95"/>
      <c r="EB56" s="95"/>
      <c r="EC56" s="95"/>
      <c r="ED56" s="95"/>
      <c r="EG56" s="95"/>
    </row>
    <row r="57" spans="1:137" ht="11.25" customHeight="1" x14ac:dyDescent="0.2">
      <c r="A57" s="95"/>
      <c r="B57" s="114"/>
      <c r="C57" s="91">
        <v>2</v>
      </c>
      <c r="D57" s="265"/>
      <c r="E57" s="225"/>
      <c r="F57" s="225"/>
      <c r="G57" s="225"/>
      <c r="H57" s="225"/>
      <c r="I57" s="225"/>
      <c r="J57" s="225"/>
      <c r="K57" s="225"/>
      <c r="L57" s="225"/>
      <c r="M57" s="225"/>
      <c r="N57" s="225"/>
      <c r="O57" s="225"/>
      <c r="P57" s="225"/>
      <c r="Q57" s="225"/>
      <c r="R57" s="225"/>
      <c r="S57" s="225"/>
      <c r="T57" s="225"/>
      <c r="U57" s="114"/>
      <c r="V57" s="272"/>
      <c r="W57" s="263" t="s">
        <v>33</v>
      </c>
      <c r="X57" s="264"/>
      <c r="Y57" s="264"/>
      <c r="Z57" s="264"/>
      <c r="AA57" s="264"/>
      <c r="AB57" s="264"/>
      <c r="AC57" s="264"/>
      <c r="AD57" s="264"/>
      <c r="AE57" s="264"/>
      <c r="AF57" s="264"/>
      <c r="AG57" s="115"/>
      <c r="AH57" s="91">
        <v>2</v>
      </c>
      <c r="AI57" s="265"/>
      <c r="AJ57" s="225"/>
      <c r="AK57" s="225"/>
      <c r="AL57" s="225"/>
      <c r="AM57" s="225"/>
      <c r="AN57" s="225"/>
      <c r="AO57" s="225"/>
      <c r="AP57" s="225"/>
      <c r="AQ57" s="225"/>
      <c r="AR57" s="225"/>
      <c r="AS57" s="225"/>
      <c r="AT57" s="225"/>
      <c r="AU57" s="225"/>
      <c r="AV57" s="225"/>
      <c r="AW57" s="225"/>
      <c r="AX57" s="225"/>
      <c r="AY57" s="225"/>
      <c r="AZ57" s="114"/>
      <c r="BA57" s="272"/>
      <c r="BB57" s="263" t="s">
        <v>33</v>
      </c>
      <c r="BC57" s="264"/>
      <c r="BD57" s="264"/>
      <c r="BE57" s="264"/>
      <c r="BF57" s="264"/>
      <c r="BG57" s="264"/>
      <c r="BH57" s="264"/>
      <c r="BI57" s="264"/>
      <c r="BJ57" s="264"/>
      <c r="BK57" s="264"/>
      <c r="BL57" s="115"/>
      <c r="BM57" s="91">
        <v>2</v>
      </c>
      <c r="BN57" s="265"/>
      <c r="BO57" s="225"/>
      <c r="BP57" s="225"/>
      <c r="BQ57" s="225"/>
      <c r="BR57" s="225"/>
      <c r="BS57" s="225"/>
      <c r="BT57" s="225"/>
      <c r="BU57" s="225"/>
      <c r="BV57" s="225"/>
      <c r="BW57" s="225"/>
      <c r="BX57" s="225"/>
      <c r="BY57" s="225"/>
      <c r="BZ57" s="225"/>
      <c r="CA57" s="225"/>
      <c r="CB57" s="225"/>
      <c r="CC57" s="225"/>
      <c r="CD57" s="225"/>
      <c r="CE57" s="114"/>
      <c r="CF57" s="272"/>
      <c r="CG57" s="263" t="s">
        <v>33</v>
      </c>
      <c r="CH57" s="264"/>
      <c r="CI57" s="264"/>
      <c r="CJ57" s="264"/>
      <c r="CK57" s="264"/>
      <c r="CL57" s="264"/>
      <c r="CM57" s="264"/>
      <c r="CN57" s="264"/>
      <c r="CO57" s="264"/>
      <c r="CP57" s="264"/>
      <c r="CQ57" s="115"/>
      <c r="CR57" s="91">
        <v>2</v>
      </c>
      <c r="CS57" s="265"/>
      <c r="CT57" s="225"/>
      <c r="CU57" s="225"/>
      <c r="CV57" s="225"/>
      <c r="CW57" s="225"/>
      <c r="CX57" s="225"/>
      <c r="CY57" s="225"/>
      <c r="CZ57" s="225"/>
      <c r="DA57" s="225"/>
      <c r="DB57" s="225"/>
      <c r="DC57" s="225"/>
      <c r="DD57" s="225"/>
      <c r="DE57" s="225"/>
      <c r="DF57" s="225"/>
      <c r="DG57" s="225"/>
      <c r="DH57" s="225"/>
      <c r="DI57" s="225"/>
      <c r="DJ57" s="114"/>
      <c r="DK57" s="272"/>
      <c r="DL57" s="263" t="s">
        <v>33</v>
      </c>
      <c r="DM57" s="264"/>
      <c r="DN57" s="264"/>
      <c r="DO57" s="264"/>
      <c r="DP57" s="264"/>
      <c r="DQ57" s="264"/>
      <c r="DR57" s="264"/>
      <c r="DS57" s="264"/>
      <c r="DT57" s="264"/>
      <c r="DU57" s="264"/>
      <c r="DV57" s="23"/>
      <c r="DW57" s="95"/>
      <c r="DX57" s="95"/>
      <c r="DY57" s="95"/>
      <c r="DZ57" s="95"/>
      <c r="EA57" s="95"/>
      <c r="EB57" s="95"/>
      <c r="EC57" s="95"/>
      <c r="ED57" s="95"/>
      <c r="EG57" s="95"/>
    </row>
    <row r="58" spans="1:137" ht="11.25" customHeight="1" x14ac:dyDescent="0.2">
      <c r="A58" s="95"/>
      <c r="B58" s="114"/>
      <c r="C58" s="91">
        <v>3</v>
      </c>
      <c r="D58" s="265"/>
      <c r="E58" s="225"/>
      <c r="F58" s="225"/>
      <c r="G58" s="225"/>
      <c r="H58" s="225"/>
      <c r="I58" s="225"/>
      <c r="J58" s="225"/>
      <c r="K58" s="225"/>
      <c r="L58" s="225"/>
      <c r="M58" s="225"/>
      <c r="N58" s="225"/>
      <c r="O58" s="225"/>
      <c r="P58" s="225"/>
      <c r="Q58" s="225"/>
      <c r="R58" s="225"/>
      <c r="S58" s="225"/>
      <c r="T58" s="225"/>
      <c r="U58" s="114"/>
      <c r="V58" s="271"/>
      <c r="W58" s="266" t="s">
        <v>34</v>
      </c>
      <c r="X58" s="267"/>
      <c r="Y58" s="267"/>
      <c r="Z58" s="267"/>
      <c r="AA58" s="267"/>
      <c r="AB58" s="267"/>
      <c r="AC58" s="267"/>
      <c r="AD58" s="267"/>
      <c r="AE58" s="267"/>
      <c r="AF58" s="267"/>
      <c r="AG58" s="115"/>
      <c r="AH58" s="91">
        <v>3</v>
      </c>
      <c r="AI58" s="265"/>
      <c r="AJ58" s="225"/>
      <c r="AK58" s="225"/>
      <c r="AL58" s="225"/>
      <c r="AM58" s="225"/>
      <c r="AN58" s="225"/>
      <c r="AO58" s="225"/>
      <c r="AP58" s="225"/>
      <c r="AQ58" s="225"/>
      <c r="AR58" s="225"/>
      <c r="AS58" s="225"/>
      <c r="AT58" s="225"/>
      <c r="AU58" s="225"/>
      <c r="AV58" s="225"/>
      <c r="AW58" s="225"/>
      <c r="AX58" s="225"/>
      <c r="AY58" s="225"/>
      <c r="AZ58" s="114"/>
      <c r="BA58" s="271"/>
      <c r="BB58" s="266" t="s">
        <v>34</v>
      </c>
      <c r="BC58" s="267"/>
      <c r="BD58" s="267"/>
      <c r="BE58" s="267"/>
      <c r="BF58" s="267"/>
      <c r="BG58" s="267"/>
      <c r="BH58" s="267"/>
      <c r="BI58" s="267"/>
      <c r="BJ58" s="267"/>
      <c r="BK58" s="267"/>
      <c r="BL58" s="115"/>
      <c r="BM58" s="91">
        <v>3</v>
      </c>
      <c r="BN58" s="265"/>
      <c r="BO58" s="225"/>
      <c r="BP58" s="225"/>
      <c r="BQ58" s="225"/>
      <c r="BR58" s="225"/>
      <c r="BS58" s="225"/>
      <c r="BT58" s="225"/>
      <c r="BU58" s="225"/>
      <c r="BV58" s="225"/>
      <c r="BW58" s="225"/>
      <c r="BX58" s="225"/>
      <c r="BY58" s="225"/>
      <c r="BZ58" s="225"/>
      <c r="CA58" s="225"/>
      <c r="CB58" s="225"/>
      <c r="CC58" s="225"/>
      <c r="CD58" s="225"/>
      <c r="CE58" s="114"/>
      <c r="CF58" s="271"/>
      <c r="CG58" s="266" t="s">
        <v>34</v>
      </c>
      <c r="CH58" s="267"/>
      <c r="CI58" s="267"/>
      <c r="CJ58" s="267"/>
      <c r="CK58" s="267"/>
      <c r="CL58" s="267"/>
      <c r="CM58" s="267"/>
      <c r="CN58" s="267"/>
      <c r="CO58" s="267"/>
      <c r="CP58" s="267"/>
      <c r="CQ58" s="115"/>
      <c r="CR58" s="91">
        <v>3</v>
      </c>
      <c r="CS58" s="265"/>
      <c r="CT58" s="225"/>
      <c r="CU58" s="225"/>
      <c r="CV58" s="225"/>
      <c r="CW58" s="225"/>
      <c r="CX58" s="225"/>
      <c r="CY58" s="225"/>
      <c r="CZ58" s="225"/>
      <c r="DA58" s="225"/>
      <c r="DB58" s="225"/>
      <c r="DC58" s="225"/>
      <c r="DD58" s="225"/>
      <c r="DE58" s="225"/>
      <c r="DF58" s="225"/>
      <c r="DG58" s="225"/>
      <c r="DH58" s="225"/>
      <c r="DI58" s="225"/>
      <c r="DJ58" s="114"/>
      <c r="DK58" s="271"/>
      <c r="DL58" s="266" t="s">
        <v>34</v>
      </c>
      <c r="DM58" s="267"/>
      <c r="DN58" s="267"/>
      <c r="DO58" s="267"/>
      <c r="DP58" s="267"/>
      <c r="DQ58" s="267"/>
      <c r="DR58" s="267"/>
      <c r="DS58" s="267"/>
      <c r="DT58" s="267"/>
      <c r="DU58" s="267"/>
      <c r="DV58" s="23"/>
      <c r="DW58" s="95"/>
      <c r="DX58" s="95"/>
      <c r="DY58" s="95"/>
      <c r="DZ58" s="95"/>
      <c r="EA58" s="95"/>
      <c r="EB58" s="95"/>
      <c r="EC58" s="95"/>
      <c r="ED58" s="95"/>
      <c r="EG58" s="95"/>
    </row>
    <row r="59" spans="1:137" ht="11.25" customHeight="1" x14ac:dyDescent="0.2">
      <c r="A59" s="95"/>
      <c r="B59" s="114"/>
      <c r="C59" s="91">
        <v>4</v>
      </c>
      <c r="D59" s="265"/>
      <c r="E59" s="225"/>
      <c r="F59" s="225"/>
      <c r="G59" s="225"/>
      <c r="H59" s="225"/>
      <c r="I59" s="225"/>
      <c r="J59" s="225"/>
      <c r="K59" s="225"/>
      <c r="L59" s="225"/>
      <c r="M59" s="225"/>
      <c r="N59" s="225"/>
      <c r="O59" s="225"/>
      <c r="P59" s="225"/>
      <c r="Q59" s="225"/>
      <c r="R59" s="225"/>
      <c r="S59" s="225"/>
      <c r="T59" s="225"/>
      <c r="U59" s="114"/>
      <c r="V59" s="273"/>
      <c r="W59" s="263" t="s">
        <v>35</v>
      </c>
      <c r="X59" s="264"/>
      <c r="Y59" s="264"/>
      <c r="Z59" s="264"/>
      <c r="AA59" s="264"/>
      <c r="AB59" s="264"/>
      <c r="AC59" s="264"/>
      <c r="AD59" s="264"/>
      <c r="AE59" s="264"/>
      <c r="AF59" s="264"/>
      <c r="AG59" s="115"/>
      <c r="AH59" s="91">
        <v>4</v>
      </c>
      <c r="AI59" s="265"/>
      <c r="AJ59" s="225"/>
      <c r="AK59" s="225"/>
      <c r="AL59" s="225"/>
      <c r="AM59" s="225"/>
      <c r="AN59" s="225"/>
      <c r="AO59" s="225"/>
      <c r="AP59" s="225"/>
      <c r="AQ59" s="225"/>
      <c r="AR59" s="225"/>
      <c r="AS59" s="225"/>
      <c r="AT59" s="225"/>
      <c r="AU59" s="225"/>
      <c r="AV59" s="225"/>
      <c r="AW59" s="225"/>
      <c r="AX59" s="225"/>
      <c r="AY59" s="225"/>
      <c r="AZ59" s="114"/>
      <c r="BA59" s="273"/>
      <c r="BB59" s="263" t="s">
        <v>35</v>
      </c>
      <c r="BC59" s="264"/>
      <c r="BD59" s="264"/>
      <c r="BE59" s="264"/>
      <c r="BF59" s="264"/>
      <c r="BG59" s="264"/>
      <c r="BH59" s="264"/>
      <c r="BI59" s="264"/>
      <c r="BJ59" s="264"/>
      <c r="BK59" s="264"/>
      <c r="BL59" s="115"/>
      <c r="BM59" s="91">
        <v>4</v>
      </c>
      <c r="BN59" s="265"/>
      <c r="BO59" s="225"/>
      <c r="BP59" s="225"/>
      <c r="BQ59" s="225"/>
      <c r="BR59" s="225"/>
      <c r="BS59" s="225"/>
      <c r="BT59" s="225"/>
      <c r="BU59" s="225"/>
      <c r="BV59" s="225"/>
      <c r="BW59" s="225"/>
      <c r="BX59" s="225"/>
      <c r="BY59" s="225"/>
      <c r="BZ59" s="225"/>
      <c r="CA59" s="225"/>
      <c r="CB59" s="225"/>
      <c r="CC59" s="225"/>
      <c r="CD59" s="225"/>
      <c r="CE59" s="114"/>
      <c r="CF59" s="273"/>
      <c r="CG59" s="263" t="s">
        <v>35</v>
      </c>
      <c r="CH59" s="264"/>
      <c r="CI59" s="264"/>
      <c r="CJ59" s="264"/>
      <c r="CK59" s="264"/>
      <c r="CL59" s="264"/>
      <c r="CM59" s="264"/>
      <c r="CN59" s="264"/>
      <c r="CO59" s="264"/>
      <c r="CP59" s="264"/>
      <c r="CQ59" s="115"/>
      <c r="CR59" s="91">
        <v>4</v>
      </c>
      <c r="CS59" s="265"/>
      <c r="CT59" s="225"/>
      <c r="CU59" s="225"/>
      <c r="CV59" s="225"/>
      <c r="CW59" s="225"/>
      <c r="CX59" s="225"/>
      <c r="CY59" s="225"/>
      <c r="CZ59" s="225"/>
      <c r="DA59" s="225"/>
      <c r="DB59" s="225"/>
      <c r="DC59" s="225"/>
      <c r="DD59" s="225"/>
      <c r="DE59" s="225"/>
      <c r="DF59" s="225"/>
      <c r="DG59" s="225"/>
      <c r="DH59" s="225"/>
      <c r="DI59" s="225"/>
      <c r="DJ59" s="114"/>
      <c r="DK59" s="273"/>
      <c r="DL59" s="263" t="s">
        <v>35</v>
      </c>
      <c r="DM59" s="264"/>
      <c r="DN59" s="264"/>
      <c r="DO59" s="264"/>
      <c r="DP59" s="264"/>
      <c r="DQ59" s="264"/>
      <c r="DR59" s="264"/>
      <c r="DS59" s="264"/>
      <c r="DT59" s="264"/>
      <c r="DU59" s="264"/>
      <c r="DV59" s="23"/>
      <c r="DW59" s="95"/>
      <c r="DX59" s="95"/>
      <c r="DY59" s="95"/>
      <c r="DZ59" s="95"/>
      <c r="EA59" s="95"/>
      <c r="EB59" s="95"/>
      <c r="EC59" s="95"/>
      <c r="ED59" s="95"/>
      <c r="EG59" s="95"/>
    </row>
    <row r="60" spans="1:137" ht="11.25" customHeight="1" x14ac:dyDescent="0.2">
      <c r="A60" s="95"/>
      <c r="B60" s="114"/>
      <c r="C60" s="91">
        <v>5</v>
      </c>
      <c r="D60" s="265"/>
      <c r="E60" s="225"/>
      <c r="F60" s="225"/>
      <c r="G60" s="225"/>
      <c r="H60" s="225"/>
      <c r="I60" s="225"/>
      <c r="J60" s="225"/>
      <c r="K60" s="225"/>
      <c r="L60" s="225"/>
      <c r="M60" s="225"/>
      <c r="N60" s="225"/>
      <c r="O60" s="225"/>
      <c r="P60" s="225"/>
      <c r="Q60" s="225"/>
      <c r="R60" s="225"/>
      <c r="S60" s="225"/>
      <c r="T60" s="225"/>
      <c r="U60" s="114"/>
      <c r="V60" s="271"/>
      <c r="W60" s="266" t="s">
        <v>36</v>
      </c>
      <c r="X60" s="267"/>
      <c r="Y60" s="267"/>
      <c r="Z60" s="267"/>
      <c r="AA60" s="267"/>
      <c r="AB60" s="267"/>
      <c r="AC60" s="267"/>
      <c r="AD60" s="267"/>
      <c r="AE60" s="267"/>
      <c r="AF60" s="267"/>
      <c r="AG60" s="115"/>
      <c r="AH60" s="91">
        <v>5</v>
      </c>
      <c r="AI60" s="265"/>
      <c r="AJ60" s="225"/>
      <c r="AK60" s="225"/>
      <c r="AL60" s="225"/>
      <c r="AM60" s="225"/>
      <c r="AN60" s="225"/>
      <c r="AO60" s="225"/>
      <c r="AP60" s="225"/>
      <c r="AQ60" s="225"/>
      <c r="AR60" s="225"/>
      <c r="AS60" s="225"/>
      <c r="AT60" s="225"/>
      <c r="AU60" s="225"/>
      <c r="AV60" s="225"/>
      <c r="AW60" s="225"/>
      <c r="AX60" s="225"/>
      <c r="AY60" s="225"/>
      <c r="AZ60" s="114"/>
      <c r="BA60" s="271"/>
      <c r="BB60" s="266" t="s">
        <v>36</v>
      </c>
      <c r="BC60" s="267"/>
      <c r="BD60" s="267"/>
      <c r="BE60" s="267"/>
      <c r="BF60" s="267"/>
      <c r="BG60" s="267"/>
      <c r="BH60" s="267"/>
      <c r="BI60" s="267"/>
      <c r="BJ60" s="267"/>
      <c r="BK60" s="267"/>
      <c r="BL60" s="115"/>
      <c r="BM60" s="91">
        <v>5</v>
      </c>
      <c r="BN60" s="265"/>
      <c r="BO60" s="225"/>
      <c r="BP60" s="225"/>
      <c r="BQ60" s="225"/>
      <c r="BR60" s="225"/>
      <c r="BS60" s="225"/>
      <c r="BT60" s="225"/>
      <c r="BU60" s="225"/>
      <c r="BV60" s="225"/>
      <c r="BW60" s="225"/>
      <c r="BX60" s="225"/>
      <c r="BY60" s="225"/>
      <c r="BZ60" s="225"/>
      <c r="CA60" s="225"/>
      <c r="CB60" s="225"/>
      <c r="CC60" s="225"/>
      <c r="CD60" s="225"/>
      <c r="CE60" s="114"/>
      <c r="CF60" s="271"/>
      <c r="CG60" s="266" t="s">
        <v>36</v>
      </c>
      <c r="CH60" s="267"/>
      <c r="CI60" s="267"/>
      <c r="CJ60" s="267"/>
      <c r="CK60" s="267"/>
      <c r="CL60" s="267"/>
      <c r="CM60" s="267"/>
      <c r="CN60" s="267"/>
      <c r="CO60" s="267"/>
      <c r="CP60" s="267"/>
      <c r="CQ60" s="115"/>
      <c r="CR60" s="91">
        <v>5</v>
      </c>
      <c r="CS60" s="265"/>
      <c r="CT60" s="225"/>
      <c r="CU60" s="225"/>
      <c r="CV60" s="225"/>
      <c r="CW60" s="225"/>
      <c r="CX60" s="225"/>
      <c r="CY60" s="225"/>
      <c r="CZ60" s="225"/>
      <c r="DA60" s="225"/>
      <c r="DB60" s="225"/>
      <c r="DC60" s="225"/>
      <c r="DD60" s="225"/>
      <c r="DE60" s="225"/>
      <c r="DF60" s="225"/>
      <c r="DG60" s="225"/>
      <c r="DH60" s="225"/>
      <c r="DI60" s="225"/>
      <c r="DJ60" s="114"/>
      <c r="DK60" s="271"/>
      <c r="DL60" s="266" t="s">
        <v>36</v>
      </c>
      <c r="DM60" s="267"/>
      <c r="DN60" s="267"/>
      <c r="DO60" s="267"/>
      <c r="DP60" s="267"/>
      <c r="DQ60" s="267"/>
      <c r="DR60" s="267"/>
      <c r="DS60" s="267"/>
      <c r="DT60" s="267"/>
      <c r="DU60" s="267"/>
      <c r="DV60" s="23"/>
      <c r="DW60" s="95"/>
      <c r="DX60" s="95"/>
      <c r="DY60" s="95"/>
      <c r="DZ60" s="95"/>
      <c r="EA60" s="95"/>
      <c r="EB60" s="95"/>
      <c r="EC60" s="95"/>
      <c r="ED60" s="95"/>
      <c r="EG60" s="95"/>
    </row>
    <row r="61" spans="1:137" ht="11.25" customHeight="1" x14ac:dyDescent="0.2">
      <c r="A61" s="95"/>
      <c r="B61" s="114"/>
      <c r="C61" s="91">
        <v>6</v>
      </c>
      <c r="D61" s="265"/>
      <c r="E61" s="225"/>
      <c r="F61" s="225"/>
      <c r="G61" s="225"/>
      <c r="H61" s="225"/>
      <c r="I61" s="225"/>
      <c r="J61" s="225"/>
      <c r="K61" s="225"/>
      <c r="L61" s="225"/>
      <c r="M61" s="225"/>
      <c r="N61" s="225"/>
      <c r="O61" s="225"/>
      <c r="P61" s="225"/>
      <c r="Q61" s="225"/>
      <c r="R61" s="225"/>
      <c r="S61" s="225"/>
      <c r="T61" s="225"/>
      <c r="U61" s="114"/>
      <c r="V61" s="274"/>
      <c r="W61" s="263" t="s">
        <v>37</v>
      </c>
      <c r="X61" s="264"/>
      <c r="Y61" s="264"/>
      <c r="Z61" s="264"/>
      <c r="AA61" s="264"/>
      <c r="AB61" s="264"/>
      <c r="AC61" s="264"/>
      <c r="AD61" s="264"/>
      <c r="AE61" s="264"/>
      <c r="AF61" s="264"/>
      <c r="AG61" s="115"/>
      <c r="AH61" s="91">
        <v>6</v>
      </c>
      <c r="AI61" s="265"/>
      <c r="AJ61" s="225"/>
      <c r="AK61" s="225"/>
      <c r="AL61" s="225"/>
      <c r="AM61" s="225"/>
      <c r="AN61" s="225"/>
      <c r="AO61" s="225"/>
      <c r="AP61" s="225"/>
      <c r="AQ61" s="225"/>
      <c r="AR61" s="225"/>
      <c r="AS61" s="225"/>
      <c r="AT61" s="225"/>
      <c r="AU61" s="225"/>
      <c r="AV61" s="225"/>
      <c r="AW61" s="225"/>
      <c r="AX61" s="225"/>
      <c r="AY61" s="225"/>
      <c r="AZ61" s="114"/>
      <c r="BA61" s="274"/>
      <c r="BB61" s="263" t="s">
        <v>37</v>
      </c>
      <c r="BC61" s="264"/>
      <c r="BD61" s="264"/>
      <c r="BE61" s="264"/>
      <c r="BF61" s="264"/>
      <c r="BG61" s="264"/>
      <c r="BH61" s="264"/>
      <c r="BI61" s="264"/>
      <c r="BJ61" s="264"/>
      <c r="BK61" s="264"/>
      <c r="BL61" s="115"/>
      <c r="BM61" s="91">
        <v>6</v>
      </c>
      <c r="BN61" s="265"/>
      <c r="BO61" s="225"/>
      <c r="BP61" s="225"/>
      <c r="BQ61" s="225"/>
      <c r="BR61" s="225"/>
      <c r="BS61" s="225"/>
      <c r="BT61" s="225"/>
      <c r="BU61" s="225"/>
      <c r="BV61" s="225"/>
      <c r="BW61" s="225"/>
      <c r="BX61" s="225"/>
      <c r="BY61" s="225"/>
      <c r="BZ61" s="225"/>
      <c r="CA61" s="225"/>
      <c r="CB61" s="225"/>
      <c r="CC61" s="225"/>
      <c r="CD61" s="225"/>
      <c r="CE61" s="114"/>
      <c r="CF61" s="274"/>
      <c r="CG61" s="263" t="s">
        <v>37</v>
      </c>
      <c r="CH61" s="264"/>
      <c r="CI61" s="264"/>
      <c r="CJ61" s="264"/>
      <c r="CK61" s="264"/>
      <c r="CL61" s="264"/>
      <c r="CM61" s="264"/>
      <c r="CN61" s="264"/>
      <c r="CO61" s="264"/>
      <c r="CP61" s="264"/>
      <c r="CQ61" s="115"/>
      <c r="CR61" s="91">
        <v>6</v>
      </c>
      <c r="CS61" s="265"/>
      <c r="CT61" s="225"/>
      <c r="CU61" s="225"/>
      <c r="CV61" s="225"/>
      <c r="CW61" s="225"/>
      <c r="CX61" s="225"/>
      <c r="CY61" s="225"/>
      <c r="CZ61" s="225"/>
      <c r="DA61" s="225"/>
      <c r="DB61" s="225"/>
      <c r="DC61" s="225"/>
      <c r="DD61" s="225"/>
      <c r="DE61" s="225"/>
      <c r="DF61" s="225"/>
      <c r="DG61" s="225"/>
      <c r="DH61" s="225"/>
      <c r="DI61" s="225"/>
      <c r="DJ61" s="114"/>
      <c r="DK61" s="274"/>
      <c r="DL61" s="263" t="s">
        <v>37</v>
      </c>
      <c r="DM61" s="264"/>
      <c r="DN61" s="264"/>
      <c r="DO61" s="264"/>
      <c r="DP61" s="264"/>
      <c r="DQ61" s="264"/>
      <c r="DR61" s="264"/>
      <c r="DS61" s="264"/>
      <c r="DT61" s="264"/>
      <c r="DU61" s="264"/>
      <c r="DV61" s="23"/>
      <c r="DW61" s="95"/>
      <c r="DX61" s="95"/>
      <c r="DY61" s="95"/>
      <c r="DZ61" s="95"/>
      <c r="EA61" s="95"/>
      <c r="EB61" s="95"/>
      <c r="EC61" s="95"/>
      <c r="ED61" s="95"/>
      <c r="EG61" s="95"/>
    </row>
    <row r="62" spans="1:137" ht="11.25" customHeight="1" x14ac:dyDescent="0.2">
      <c r="A62" s="95"/>
      <c r="B62" s="114"/>
      <c r="C62" s="91">
        <v>7</v>
      </c>
      <c r="D62" s="265"/>
      <c r="E62" s="225"/>
      <c r="F62" s="225"/>
      <c r="G62" s="225"/>
      <c r="H62" s="225"/>
      <c r="I62" s="225"/>
      <c r="J62" s="225"/>
      <c r="K62" s="225"/>
      <c r="L62" s="225"/>
      <c r="M62" s="225"/>
      <c r="N62" s="225"/>
      <c r="O62" s="225"/>
      <c r="P62" s="225"/>
      <c r="Q62" s="225"/>
      <c r="R62" s="225"/>
      <c r="S62" s="225"/>
      <c r="T62" s="225"/>
      <c r="U62" s="114"/>
      <c r="V62" s="271"/>
      <c r="W62" s="266" t="s">
        <v>38</v>
      </c>
      <c r="X62" s="267"/>
      <c r="Y62" s="267"/>
      <c r="Z62" s="267"/>
      <c r="AA62" s="267"/>
      <c r="AB62" s="267"/>
      <c r="AC62" s="267"/>
      <c r="AD62" s="267"/>
      <c r="AE62" s="267"/>
      <c r="AF62" s="267"/>
      <c r="AG62" s="115"/>
      <c r="AH62" s="91">
        <v>7</v>
      </c>
      <c r="AI62" s="265"/>
      <c r="AJ62" s="225"/>
      <c r="AK62" s="225"/>
      <c r="AL62" s="225"/>
      <c r="AM62" s="225"/>
      <c r="AN62" s="225"/>
      <c r="AO62" s="225"/>
      <c r="AP62" s="225"/>
      <c r="AQ62" s="225"/>
      <c r="AR62" s="225"/>
      <c r="AS62" s="225"/>
      <c r="AT62" s="225"/>
      <c r="AU62" s="225"/>
      <c r="AV62" s="225"/>
      <c r="AW62" s="225"/>
      <c r="AX62" s="225"/>
      <c r="AY62" s="225"/>
      <c r="AZ62" s="114"/>
      <c r="BA62" s="271"/>
      <c r="BB62" s="266" t="s">
        <v>38</v>
      </c>
      <c r="BC62" s="267"/>
      <c r="BD62" s="267"/>
      <c r="BE62" s="267"/>
      <c r="BF62" s="267"/>
      <c r="BG62" s="267"/>
      <c r="BH62" s="267"/>
      <c r="BI62" s="267"/>
      <c r="BJ62" s="267"/>
      <c r="BK62" s="267"/>
      <c r="BL62" s="115"/>
      <c r="BM62" s="91">
        <v>7</v>
      </c>
      <c r="BN62" s="265"/>
      <c r="BO62" s="225"/>
      <c r="BP62" s="225"/>
      <c r="BQ62" s="225"/>
      <c r="BR62" s="225"/>
      <c r="BS62" s="225"/>
      <c r="BT62" s="225"/>
      <c r="BU62" s="225"/>
      <c r="BV62" s="225"/>
      <c r="BW62" s="225"/>
      <c r="BX62" s="225"/>
      <c r="BY62" s="225"/>
      <c r="BZ62" s="225"/>
      <c r="CA62" s="225"/>
      <c r="CB62" s="225"/>
      <c r="CC62" s="225"/>
      <c r="CD62" s="225"/>
      <c r="CE62" s="114"/>
      <c r="CF62" s="271"/>
      <c r="CG62" s="266" t="s">
        <v>38</v>
      </c>
      <c r="CH62" s="267"/>
      <c r="CI62" s="267"/>
      <c r="CJ62" s="267"/>
      <c r="CK62" s="267"/>
      <c r="CL62" s="267"/>
      <c r="CM62" s="267"/>
      <c r="CN62" s="267"/>
      <c r="CO62" s="267"/>
      <c r="CP62" s="267"/>
      <c r="CQ62" s="115"/>
      <c r="CR62" s="91">
        <v>7</v>
      </c>
      <c r="CS62" s="265"/>
      <c r="CT62" s="225"/>
      <c r="CU62" s="225"/>
      <c r="CV62" s="225"/>
      <c r="CW62" s="225"/>
      <c r="CX62" s="225"/>
      <c r="CY62" s="225"/>
      <c r="CZ62" s="225"/>
      <c r="DA62" s="225"/>
      <c r="DB62" s="225"/>
      <c r="DC62" s="225"/>
      <c r="DD62" s="225"/>
      <c r="DE62" s="225"/>
      <c r="DF62" s="225"/>
      <c r="DG62" s="225"/>
      <c r="DH62" s="225"/>
      <c r="DI62" s="225"/>
      <c r="DJ62" s="114"/>
      <c r="DK62" s="271"/>
      <c r="DL62" s="266" t="s">
        <v>38</v>
      </c>
      <c r="DM62" s="267"/>
      <c r="DN62" s="267"/>
      <c r="DO62" s="267"/>
      <c r="DP62" s="267"/>
      <c r="DQ62" s="267"/>
      <c r="DR62" s="267"/>
      <c r="DS62" s="267"/>
      <c r="DT62" s="267"/>
      <c r="DU62" s="267"/>
      <c r="DV62" s="23"/>
      <c r="DW62" s="95"/>
      <c r="DX62" s="95"/>
      <c r="DY62" s="95"/>
      <c r="DZ62" s="95"/>
      <c r="EA62" s="95"/>
      <c r="EB62" s="95"/>
      <c r="EC62" s="95"/>
      <c r="ED62" s="95"/>
      <c r="EG62" s="95"/>
    </row>
    <row r="63" spans="1:137" ht="11.25" customHeight="1" x14ac:dyDescent="0.2">
      <c r="A63" s="95"/>
      <c r="B63" s="114"/>
      <c r="C63" s="91">
        <v>8</v>
      </c>
      <c r="D63" s="265"/>
      <c r="E63" s="225"/>
      <c r="F63" s="225"/>
      <c r="G63" s="225"/>
      <c r="H63" s="225"/>
      <c r="I63" s="225"/>
      <c r="J63" s="225"/>
      <c r="K63" s="225"/>
      <c r="L63" s="225"/>
      <c r="M63" s="225"/>
      <c r="N63" s="225"/>
      <c r="O63" s="225"/>
      <c r="P63" s="225"/>
      <c r="Q63" s="225"/>
      <c r="R63" s="225"/>
      <c r="S63" s="225"/>
      <c r="T63" s="225"/>
      <c r="U63" s="114"/>
      <c r="V63" s="275"/>
      <c r="W63" s="263" t="s">
        <v>39</v>
      </c>
      <c r="X63" s="264"/>
      <c r="Y63" s="264"/>
      <c r="Z63" s="264"/>
      <c r="AA63" s="264"/>
      <c r="AB63" s="264"/>
      <c r="AC63" s="264"/>
      <c r="AD63" s="264"/>
      <c r="AE63" s="264"/>
      <c r="AF63" s="264"/>
      <c r="AG63" s="115"/>
      <c r="AH63" s="91">
        <v>8</v>
      </c>
      <c r="AI63" s="265"/>
      <c r="AJ63" s="225"/>
      <c r="AK63" s="225"/>
      <c r="AL63" s="225"/>
      <c r="AM63" s="225"/>
      <c r="AN63" s="225"/>
      <c r="AO63" s="225"/>
      <c r="AP63" s="225"/>
      <c r="AQ63" s="225"/>
      <c r="AR63" s="225"/>
      <c r="AS63" s="225"/>
      <c r="AT63" s="225"/>
      <c r="AU63" s="225"/>
      <c r="AV63" s="225"/>
      <c r="AW63" s="225"/>
      <c r="AX63" s="225"/>
      <c r="AY63" s="225"/>
      <c r="AZ63" s="114"/>
      <c r="BA63" s="275"/>
      <c r="BB63" s="263" t="s">
        <v>39</v>
      </c>
      <c r="BC63" s="264"/>
      <c r="BD63" s="264"/>
      <c r="BE63" s="264"/>
      <c r="BF63" s="264"/>
      <c r="BG63" s="264"/>
      <c r="BH63" s="264"/>
      <c r="BI63" s="264"/>
      <c r="BJ63" s="264"/>
      <c r="BK63" s="264"/>
      <c r="BL63" s="115"/>
      <c r="BM63" s="91">
        <v>8</v>
      </c>
      <c r="BN63" s="265"/>
      <c r="BO63" s="225"/>
      <c r="BP63" s="225"/>
      <c r="BQ63" s="225"/>
      <c r="BR63" s="225"/>
      <c r="BS63" s="225"/>
      <c r="BT63" s="225"/>
      <c r="BU63" s="225"/>
      <c r="BV63" s="225"/>
      <c r="BW63" s="225"/>
      <c r="BX63" s="225"/>
      <c r="BY63" s="225"/>
      <c r="BZ63" s="225"/>
      <c r="CA63" s="225"/>
      <c r="CB63" s="225"/>
      <c r="CC63" s="225"/>
      <c r="CD63" s="225"/>
      <c r="CE63" s="114"/>
      <c r="CF63" s="275"/>
      <c r="CG63" s="263" t="s">
        <v>39</v>
      </c>
      <c r="CH63" s="264"/>
      <c r="CI63" s="264"/>
      <c r="CJ63" s="264"/>
      <c r="CK63" s="264"/>
      <c r="CL63" s="264"/>
      <c r="CM63" s="264"/>
      <c r="CN63" s="264"/>
      <c r="CO63" s="264"/>
      <c r="CP63" s="264"/>
      <c r="CQ63" s="115"/>
      <c r="CR63" s="91">
        <v>8</v>
      </c>
      <c r="CS63" s="265"/>
      <c r="CT63" s="225"/>
      <c r="CU63" s="225"/>
      <c r="CV63" s="225"/>
      <c r="CW63" s="225"/>
      <c r="CX63" s="225"/>
      <c r="CY63" s="225"/>
      <c r="CZ63" s="225"/>
      <c r="DA63" s="225"/>
      <c r="DB63" s="225"/>
      <c r="DC63" s="225"/>
      <c r="DD63" s="225"/>
      <c r="DE63" s="225"/>
      <c r="DF63" s="225"/>
      <c r="DG63" s="225"/>
      <c r="DH63" s="225"/>
      <c r="DI63" s="225"/>
      <c r="DJ63" s="114"/>
      <c r="DK63" s="275"/>
      <c r="DL63" s="263" t="s">
        <v>39</v>
      </c>
      <c r="DM63" s="264"/>
      <c r="DN63" s="264"/>
      <c r="DO63" s="264"/>
      <c r="DP63" s="264"/>
      <c r="DQ63" s="264"/>
      <c r="DR63" s="264"/>
      <c r="DS63" s="264"/>
      <c r="DT63" s="264"/>
      <c r="DU63" s="264"/>
      <c r="DV63" s="23"/>
      <c r="DW63" s="95"/>
      <c r="DX63" s="95"/>
      <c r="DY63" s="95"/>
      <c r="DZ63" s="95"/>
      <c r="EA63" s="95"/>
      <c r="EB63" s="95"/>
      <c r="EC63" s="95"/>
      <c r="ED63" s="95"/>
      <c r="EG63" s="95"/>
    </row>
    <row r="64" spans="1:137" ht="11.25" customHeight="1" x14ac:dyDescent="0.2">
      <c r="A64" s="95"/>
      <c r="B64" s="114"/>
      <c r="C64" s="91">
        <v>9</v>
      </c>
      <c r="D64" s="265"/>
      <c r="E64" s="225"/>
      <c r="F64" s="225"/>
      <c r="G64" s="225"/>
      <c r="H64" s="225"/>
      <c r="I64" s="225"/>
      <c r="J64" s="225"/>
      <c r="K64" s="225"/>
      <c r="L64" s="225"/>
      <c r="M64" s="225"/>
      <c r="N64" s="225"/>
      <c r="O64" s="225"/>
      <c r="P64" s="225"/>
      <c r="Q64" s="225"/>
      <c r="R64" s="225"/>
      <c r="S64" s="225"/>
      <c r="T64" s="225"/>
      <c r="U64" s="114"/>
      <c r="V64" s="271"/>
      <c r="W64" s="266"/>
      <c r="X64" s="267"/>
      <c r="Y64" s="267"/>
      <c r="Z64" s="267"/>
      <c r="AA64" s="267"/>
      <c r="AB64" s="267"/>
      <c r="AC64" s="267"/>
      <c r="AD64" s="267"/>
      <c r="AE64" s="267"/>
      <c r="AF64" s="267"/>
      <c r="AG64" s="115"/>
      <c r="AH64" s="91">
        <v>9</v>
      </c>
      <c r="AI64" s="265"/>
      <c r="AJ64" s="225"/>
      <c r="AK64" s="225"/>
      <c r="AL64" s="225"/>
      <c r="AM64" s="225"/>
      <c r="AN64" s="225"/>
      <c r="AO64" s="225"/>
      <c r="AP64" s="225"/>
      <c r="AQ64" s="225"/>
      <c r="AR64" s="225"/>
      <c r="AS64" s="225"/>
      <c r="AT64" s="225"/>
      <c r="AU64" s="225"/>
      <c r="AV64" s="225"/>
      <c r="AW64" s="225"/>
      <c r="AX64" s="225"/>
      <c r="AY64" s="225"/>
      <c r="AZ64" s="114"/>
      <c r="BA64" s="271"/>
      <c r="BB64" s="266"/>
      <c r="BC64" s="267"/>
      <c r="BD64" s="267"/>
      <c r="BE64" s="267"/>
      <c r="BF64" s="267"/>
      <c r="BG64" s="267"/>
      <c r="BH64" s="267"/>
      <c r="BI64" s="267"/>
      <c r="BJ64" s="267"/>
      <c r="BK64" s="267"/>
      <c r="BL64" s="115"/>
      <c r="BM64" s="91">
        <v>9</v>
      </c>
      <c r="BN64" s="265"/>
      <c r="BO64" s="225"/>
      <c r="BP64" s="225"/>
      <c r="BQ64" s="225"/>
      <c r="BR64" s="225"/>
      <c r="BS64" s="225"/>
      <c r="BT64" s="225"/>
      <c r="BU64" s="225"/>
      <c r="BV64" s="225"/>
      <c r="BW64" s="225"/>
      <c r="BX64" s="225"/>
      <c r="BY64" s="225"/>
      <c r="BZ64" s="225"/>
      <c r="CA64" s="225"/>
      <c r="CB64" s="225"/>
      <c r="CC64" s="225"/>
      <c r="CD64" s="225"/>
      <c r="CE64" s="114"/>
      <c r="CF64" s="271"/>
      <c r="CG64" s="266"/>
      <c r="CH64" s="267"/>
      <c r="CI64" s="267"/>
      <c r="CJ64" s="267"/>
      <c r="CK64" s="267"/>
      <c r="CL64" s="267"/>
      <c r="CM64" s="267"/>
      <c r="CN64" s="267"/>
      <c r="CO64" s="267"/>
      <c r="CP64" s="267"/>
      <c r="CQ64" s="115"/>
      <c r="CR64" s="91">
        <v>9</v>
      </c>
      <c r="CS64" s="265"/>
      <c r="CT64" s="225"/>
      <c r="CU64" s="225"/>
      <c r="CV64" s="225"/>
      <c r="CW64" s="225"/>
      <c r="CX64" s="225"/>
      <c r="CY64" s="225"/>
      <c r="CZ64" s="225"/>
      <c r="DA64" s="225"/>
      <c r="DB64" s="225"/>
      <c r="DC64" s="225"/>
      <c r="DD64" s="225"/>
      <c r="DE64" s="225"/>
      <c r="DF64" s="225"/>
      <c r="DG64" s="225"/>
      <c r="DH64" s="225"/>
      <c r="DI64" s="225"/>
      <c r="DJ64" s="114"/>
      <c r="DK64" s="271"/>
      <c r="DL64" s="266"/>
      <c r="DM64" s="267"/>
      <c r="DN64" s="267"/>
      <c r="DO64" s="267"/>
      <c r="DP64" s="267"/>
      <c r="DQ64" s="267"/>
      <c r="DR64" s="267"/>
      <c r="DS64" s="267"/>
      <c r="DT64" s="267"/>
      <c r="DU64" s="267"/>
      <c r="DV64" s="23"/>
      <c r="DW64" s="95"/>
      <c r="DX64" s="95"/>
      <c r="DY64" s="95"/>
      <c r="DZ64" s="95"/>
      <c r="EA64" s="95"/>
      <c r="EB64" s="95"/>
      <c r="EC64" s="95"/>
      <c r="ED64" s="95"/>
      <c r="EG64" s="95"/>
    </row>
    <row r="65" spans="1:137" ht="11.25" customHeight="1" x14ac:dyDescent="0.2">
      <c r="A65" s="95"/>
      <c r="B65" s="114"/>
      <c r="C65" s="91">
        <v>10</v>
      </c>
      <c r="D65" s="265"/>
      <c r="E65" s="225"/>
      <c r="F65" s="225"/>
      <c r="G65" s="225"/>
      <c r="H65" s="225"/>
      <c r="I65" s="225"/>
      <c r="J65" s="225"/>
      <c r="K65" s="225"/>
      <c r="L65" s="225"/>
      <c r="M65" s="225"/>
      <c r="N65" s="225"/>
      <c r="O65" s="225"/>
      <c r="P65" s="225"/>
      <c r="Q65" s="225"/>
      <c r="R65" s="225"/>
      <c r="S65" s="225"/>
      <c r="T65" s="225"/>
      <c r="U65" s="114"/>
      <c r="V65" s="276"/>
      <c r="W65" s="263" t="s">
        <v>40</v>
      </c>
      <c r="X65" s="264"/>
      <c r="Y65" s="264"/>
      <c r="Z65" s="264"/>
      <c r="AA65" s="264"/>
      <c r="AB65" s="264"/>
      <c r="AC65" s="264"/>
      <c r="AD65" s="264"/>
      <c r="AE65" s="264"/>
      <c r="AF65" s="264"/>
      <c r="AG65" s="115"/>
      <c r="AH65" s="91">
        <v>10</v>
      </c>
      <c r="AI65" s="265"/>
      <c r="AJ65" s="225"/>
      <c r="AK65" s="225"/>
      <c r="AL65" s="225"/>
      <c r="AM65" s="225"/>
      <c r="AN65" s="225"/>
      <c r="AO65" s="225"/>
      <c r="AP65" s="225"/>
      <c r="AQ65" s="225"/>
      <c r="AR65" s="225"/>
      <c r="AS65" s="225"/>
      <c r="AT65" s="225"/>
      <c r="AU65" s="225"/>
      <c r="AV65" s="225"/>
      <c r="AW65" s="225"/>
      <c r="AX65" s="225"/>
      <c r="AY65" s="225"/>
      <c r="AZ65" s="114"/>
      <c r="BA65" s="276"/>
      <c r="BB65" s="263" t="s">
        <v>40</v>
      </c>
      <c r="BC65" s="264"/>
      <c r="BD65" s="264"/>
      <c r="BE65" s="264"/>
      <c r="BF65" s="264"/>
      <c r="BG65" s="264"/>
      <c r="BH65" s="264"/>
      <c r="BI65" s="264"/>
      <c r="BJ65" s="264"/>
      <c r="BK65" s="264"/>
      <c r="BL65" s="115"/>
      <c r="BM65" s="91">
        <v>10</v>
      </c>
      <c r="BN65" s="265"/>
      <c r="BO65" s="225"/>
      <c r="BP65" s="225"/>
      <c r="BQ65" s="225"/>
      <c r="BR65" s="225"/>
      <c r="BS65" s="225"/>
      <c r="BT65" s="225"/>
      <c r="BU65" s="225"/>
      <c r="BV65" s="225"/>
      <c r="BW65" s="225"/>
      <c r="BX65" s="225"/>
      <c r="BY65" s="225"/>
      <c r="BZ65" s="225"/>
      <c r="CA65" s="225"/>
      <c r="CB65" s="225"/>
      <c r="CC65" s="225"/>
      <c r="CD65" s="225"/>
      <c r="CE65" s="114"/>
      <c r="CF65" s="276"/>
      <c r="CG65" s="263" t="s">
        <v>40</v>
      </c>
      <c r="CH65" s="264"/>
      <c r="CI65" s="264"/>
      <c r="CJ65" s="264"/>
      <c r="CK65" s="264"/>
      <c r="CL65" s="264"/>
      <c r="CM65" s="264"/>
      <c r="CN65" s="264"/>
      <c r="CO65" s="264"/>
      <c r="CP65" s="264"/>
      <c r="CQ65" s="115"/>
      <c r="CR65" s="91">
        <v>10</v>
      </c>
      <c r="CS65" s="265"/>
      <c r="CT65" s="225"/>
      <c r="CU65" s="225"/>
      <c r="CV65" s="225"/>
      <c r="CW65" s="225"/>
      <c r="CX65" s="225"/>
      <c r="CY65" s="225"/>
      <c r="CZ65" s="225"/>
      <c r="DA65" s="225"/>
      <c r="DB65" s="225"/>
      <c r="DC65" s="225"/>
      <c r="DD65" s="225"/>
      <c r="DE65" s="225"/>
      <c r="DF65" s="225"/>
      <c r="DG65" s="225"/>
      <c r="DH65" s="225"/>
      <c r="DI65" s="225"/>
      <c r="DJ65" s="114"/>
      <c r="DK65" s="276"/>
      <c r="DL65" s="263" t="s">
        <v>40</v>
      </c>
      <c r="DM65" s="264"/>
      <c r="DN65" s="264"/>
      <c r="DO65" s="264"/>
      <c r="DP65" s="264"/>
      <c r="DQ65" s="264"/>
      <c r="DR65" s="264"/>
      <c r="DS65" s="264"/>
      <c r="DT65" s="264"/>
      <c r="DU65" s="264"/>
      <c r="DV65" s="23"/>
      <c r="DW65" s="95"/>
      <c r="DX65" s="95"/>
      <c r="DY65" s="95"/>
      <c r="DZ65" s="95"/>
      <c r="EA65" s="95"/>
      <c r="EB65" s="95"/>
      <c r="EC65" s="95"/>
      <c r="ED65" s="95"/>
      <c r="EG65" s="95"/>
    </row>
    <row r="66" spans="1:137" ht="11.25" customHeight="1" x14ac:dyDescent="0.2">
      <c r="A66" s="95"/>
      <c r="B66" s="95"/>
      <c r="C66" s="5"/>
      <c r="D66" s="105"/>
      <c r="E66" s="105"/>
      <c r="F66" s="105"/>
      <c r="G66" s="105"/>
      <c r="H66" s="105"/>
      <c r="I66" s="105"/>
      <c r="J66" s="105"/>
      <c r="K66" s="105"/>
      <c r="L66" s="105"/>
      <c r="M66" s="105"/>
      <c r="N66" s="105"/>
      <c r="O66" s="105"/>
      <c r="P66" s="105"/>
      <c r="Q66" s="105"/>
      <c r="R66" s="105"/>
      <c r="S66" s="105"/>
      <c r="T66" s="105"/>
      <c r="U66" s="114"/>
      <c r="V66" s="271"/>
      <c r="W66" s="266" t="s">
        <v>41</v>
      </c>
      <c r="X66" s="267"/>
      <c r="Y66" s="267"/>
      <c r="Z66" s="267"/>
      <c r="AA66" s="267"/>
      <c r="AB66" s="267"/>
      <c r="AC66" s="267"/>
      <c r="AD66" s="267"/>
      <c r="AE66" s="267"/>
      <c r="AF66" s="267"/>
      <c r="AG66" s="23"/>
      <c r="AH66" s="5"/>
      <c r="AI66" s="105"/>
      <c r="AJ66" s="105"/>
      <c r="AK66" s="105"/>
      <c r="AL66" s="105"/>
      <c r="AM66" s="105"/>
      <c r="AN66" s="105"/>
      <c r="AO66" s="105"/>
      <c r="AP66" s="105"/>
      <c r="AQ66" s="105"/>
      <c r="AR66" s="105"/>
      <c r="AS66" s="105"/>
      <c r="AT66" s="105"/>
      <c r="AU66" s="105"/>
      <c r="AV66" s="105"/>
      <c r="AW66" s="105"/>
      <c r="AX66" s="105"/>
      <c r="AY66" s="105"/>
      <c r="AZ66" s="114"/>
      <c r="BA66" s="271"/>
      <c r="BB66" s="266" t="s">
        <v>41</v>
      </c>
      <c r="BC66" s="267"/>
      <c r="BD66" s="267"/>
      <c r="BE66" s="267"/>
      <c r="BF66" s="267"/>
      <c r="BG66" s="267"/>
      <c r="BH66" s="267"/>
      <c r="BI66" s="267"/>
      <c r="BJ66" s="267"/>
      <c r="BK66" s="267"/>
      <c r="BL66" s="23"/>
      <c r="BM66" s="5"/>
      <c r="BN66" s="105"/>
      <c r="BO66" s="105"/>
      <c r="BP66" s="105"/>
      <c r="BQ66" s="105"/>
      <c r="BR66" s="105"/>
      <c r="BS66" s="105"/>
      <c r="BT66" s="105"/>
      <c r="BU66" s="105"/>
      <c r="BV66" s="105"/>
      <c r="BW66" s="105"/>
      <c r="BX66" s="105"/>
      <c r="BY66" s="105"/>
      <c r="BZ66" s="105"/>
      <c r="CA66" s="105"/>
      <c r="CB66" s="105"/>
      <c r="CC66" s="105"/>
      <c r="CD66" s="105"/>
      <c r="CE66" s="114"/>
      <c r="CF66" s="271"/>
      <c r="CG66" s="266" t="s">
        <v>41</v>
      </c>
      <c r="CH66" s="267"/>
      <c r="CI66" s="267"/>
      <c r="CJ66" s="267"/>
      <c r="CK66" s="267"/>
      <c r="CL66" s="267"/>
      <c r="CM66" s="267"/>
      <c r="CN66" s="267"/>
      <c r="CO66" s="267"/>
      <c r="CP66" s="267"/>
      <c r="CQ66" s="23"/>
      <c r="CR66" s="5"/>
      <c r="CS66" s="105"/>
      <c r="CT66" s="105"/>
      <c r="CU66" s="105"/>
      <c r="CV66" s="105"/>
      <c r="CW66" s="105"/>
      <c r="CX66" s="105"/>
      <c r="CY66" s="105"/>
      <c r="CZ66" s="105"/>
      <c r="DA66" s="105"/>
      <c r="DB66" s="105"/>
      <c r="DC66" s="105"/>
      <c r="DD66" s="105"/>
      <c r="DE66" s="105"/>
      <c r="DF66" s="105"/>
      <c r="DG66" s="105"/>
      <c r="DH66" s="105"/>
      <c r="DI66" s="105"/>
      <c r="DJ66" s="114"/>
      <c r="DK66" s="271"/>
      <c r="DL66" s="266" t="s">
        <v>41</v>
      </c>
      <c r="DM66" s="267"/>
      <c r="DN66" s="267"/>
      <c r="DO66" s="267"/>
      <c r="DP66" s="267"/>
      <c r="DQ66" s="267"/>
      <c r="DR66" s="267"/>
      <c r="DS66" s="267"/>
      <c r="DT66" s="267"/>
      <c r="DU66" s="267"/>
      <c r="DV66" s="23"/>
      <c r="DW66" s="95"/>
      <c r="DX66" s="95"/>
      <c r="DY66" s="95"/>
      <c r="DZ66" s="95"/>
      <c r="EA66" s="95"/>
      <c r="EB66" s="95"/>
      <c r="EC66" s="95"/>
      <c r="ED66" s="95"/>
      <c r="EG66" s="95"/>
    </row>
    <row r="67" spans="1:137" ht="11.25" customHeight="1" x14ac:dyDescent="0.2">
      <c r="A67" s="95"/>
      <c r="B67" s="114"/>
      <c r="C67" s="88"/>
      <c r="D67" s="277" t="s">
        <v>42</v>
      </c>
      <c r="E67" s="196"/>
      <c r="F67" s="196"/>
      <c r="G67" s="196"/>
      <c r="H67" s="196"/>
      <c r="I67" s="196"/>
      <c r="J67" s="196"/>
      <c r="K67" s="196"/>
      <c r="L67" s="196"/>
      <c r="M67" s="196"/>
      <c r="N67" s="196"/>
      <c r="O67" s="196"/>
      <c r="P67" s="196"/>
      <c r="Q67" s="196"/>
      <c r="R67" s="196"/>
      <c r="S67" s="196"/>
      <c r="T67" s="196"/>
      <c r="U67" s="114"/>
      <c r="V67" s="278"/>
      <c r="W67" s="263" t="s">
        <v>43</v>
      </c>
      <c r="X67" s="264"/>
      <c r="Y67" s="264"/>
      <c r="Z67" s="264"/>
      <c r="AA67" s="264"/>
      <c r="AB67" s="264"/>
      <c r="AC67" s="264"/>
      <c r="AD67" s="264"/>
      <c r="AE67" s="264"/>
      <c r="AF67" s="264"/>
      <c r="AG67" s="115"/>
      <c r="AH67" s="88"/>
      <c r="AI67" s="277" t="s">
        <v>42</v>
      </c>
      <c r="AJ67" s="196"/>
      <c r="AK67" s="196"/>
      <c r="AL67" s="196"/>
      <c r="AM67" s="196"/>
      <c r="AN67" s="196"/>
      <c r="AO67" s="196"/>
      <c r="AP67" s="196"/>
      <c r="AQ67" s="196"/>
      <c r="AR67" s="196"/>
      <c r="AS67" s="196"/>
      <c r="AT67" s="196"/>
      <c r="AU67" s="196"/>
      <c r="AV67" s="196"/>
      <c r="AW67" s="196"/>
      <c r="AX67" s="196"/>
      <c r="AY67" s="196"/>
      <c r="AZ67" s="114"/>
      <c r="BA67" s="278"/>
      <c r="BB67" s="263" t="s">
        <v>43</v>
      </c>
      <c r="BC67" s="264"/>
      <c r="BD67" s="264"/>
      <c r="BE67" s="264"/>
      <c r="BF67" s="264"/>
      <c r="BG67" s="264"/>
      <c r="BH67" s="264"/>
      <c r="BI67" s="264"/>
      <c r="BJ67" s="264"/>
      <c r="BK67" s="264"/>
      <c r="BL67" s="115"/>
      <c r="BM67" s="88"/>
      <c r="BN67" s="277" t="s">
        <v>42</v>
      </c>
      <c r="BO67" s="196"/>
      <c r="BP67" s="196"/>
      <c r="BQ67" s="196"/>
      <c r="BR67" s="196"/>
      <c r="BS67" s="196"/>
      <c r="BT67" s="196"/>
      <c r="BU67" s="196"/>
      <c r="BV67" s="196"/>
      <c r="BW67" s="196"/>
      <c r="BX67" s="196"/>
      <c r="BY67" s="196"/>
      <c r="BZ67" s="196"/>
      <c r="CA67" s="196"/>
      <c r="CB67" s="196"/>
      <c r="CC67" s="196"/>
      <c r="CD67" s="196"/>
      <c r="CE67" s="114"/>
      <c r="CF67" s="278"/>
      <c r="CG67" s="263" t="s">
        <v>43</v>
      </c>
      <c r="CH67" s="264"/>
      <c r="CI67" s="264"/>
      <c r="CJ67" s="264"/>
      <c r="CK67" s="264"/>
      <c r="CL67" s="264"/>
      <c r="CM67" s="264"/>
      <c r="CN67" s="264"/>
      <c r="CO67" s="264"/>
      <c r="CP67" s="264"/>
      <c r="CQ67" s="115"/>
      <c r="CR67" s="88"/>
      <c r="CS67" s="277" t="s">
        <v>42</v>
      </c>
      <c r="CT67" s="196"/>
      <c r="CU67" s="196"/>
      <c r="CV67" s="196"/>
      <c r="CW67" s="196"/>
      <c r="CX67" s="196"/>
      <c r="CY67" s="196"/>
      <c r="CZ67" s="196"/>
      <c r="DA67" s="196"/>
      <c r="DB67" s="196"/>
      <c r="DC67" s="196"/>
      <c r="DD67" s="196"/>
      <c r="DE67" s="196"/>
      <c r="DF67" s="196"/>
      <c r="DG67" s="196"/>
      <c r="DH67" s="196"/>
      <c r="DI67" s="196"/>
      <c r="DJ67" s="114"/>
      <c r="DK67" s="278"/>
      <c r="DL67" s="263" t="s">
        <v>43</v>
      </c>
      <c r="DM67" s="264"/>
      <c r="DN67" s="264"/>
      <c r="DO67" s="264"/>
      <c r="DP67" s="264"/>
      <c r="DQ67" s="264"/>
      <c r="DR67" s="264"/>
      <c r="DS67" s="264"/>
      <c r="DT67" s="264"/>
      <c r="DU67" s="264"/>
      <c r="DV67" s="23"/>
      <c r="DW67" s="95"/>
      <c r="DX67" s="95"/>
      <c r="DY67" s="95"/>
      <c r="DZ67" s="95"/>
      <c r="EA67" s="95"/>
      <c r="EB67" s="95"/>
      <c r="EC67" s="95"/>
      <c r="ED67" s="95"/>
      <c r="EG67" s="95"/>
    </row>
    <row r="68" spans="1:137" ht="11.25" customHeight="1" x14ac:dyDescent="0.2">
      <c r="A68" s="95"/>
      <c r="B68" s="114"/>
      <c r="C68" s="92"/>
      <c r="D68" s="277" t="s">
        <v>44</v>
      </c>
      <c r="E68" s="196"/>
      <c r="F68" s="196"/>
      <c r="G68" s="196"/>
      <c r="H68" s="196"/>
      <c r="I68" s="196"/>
      <c r="J68" s="196"/>
      <c r="K68" s="196"/>
      <c r="L68" s="196"/>
      <c r="M68" s="196"/>
      <c r="N68" s="196"/>
      <c r="O68" s="196"/>
      <c r="P68" s="196"/>
      <c r="Q68" s="196"/>
      <c r="R68" s="196"/>
      <c r="S68" s="196"/>
      <c r="T68" s="196"/>
      <c r="U68" s="114"/>
      <c r="V68" s="271"/>
      <c r="W68" s="266" t="s">
        <v>45</v>
      </c>
      <c r="X68" s="267"/>
      <c r="Y68" s="267"/>
      <c r="Z68" s="267"/>
      <c r="AA68" s="267"/>
      <c r="AB68" s="267"/>
      <c r="AC68" s="267"/>
      <c r="AD68" s="267"/>
      <c r="AE68" s="267"/>
      <c r="AF68" s="267"/>
      <c r="AG68" s="115"/>
      <c r="AH68" s="92"/>
      <c r="AI68" s="277" t="s">
        <v>44</v>
      </c>
      <c r="AJ68" s="196"/>
      <c r="AK68" s="196"/>
      <c r="AL68" s="196"/>
      <c r="AM68" s="196"/>
      <c r="AN68" s="196"/>
      <c r="AO68" s="196"/>
      <c r="AP68" s="196"/>
      <c r="AQ68" s="196"/>
      <c r="AR68" s="196"/>
      <c r="AS68" s="196"/>
      <c r="AT68" s="196"/>
      <c r="AU68" s="196"/>
      <c r="AV68" s="196"/>
      <c r="AW68" s="196"/>
      <c r="AX68" s="196"/>
      <c r="AY68" s="196"/>
      <c r="AZ68" s="114"/>
      <c r="BA68" s="271"/>
      <c r="BB68" s="266" t="s">
        <v>45</v>
      </c>
      <c r="BC68" s="267"/>
      <c r="BD68" s="267"/>
      <c r="BE68" s="267"/>
      <c r="BF68" s="267"/>
      <c r="BG68" s="267"/>
      <c r="BH68" s="267"/>
      <c r="BI68" s="267"/>
      <c r="BJ68" s="267"/>
      <c r="BK68" s="267"/>
      <c r="BL68" s="115"/>
      <c r="BM68" s="92"/>
      <c r="BN68" s="277" t="s">
        <v>44</v>
      </c>
      <c r="BO68" s="196"/>
      <c r="BP68" s="196"/>
      <c r="BQ68" s="196"/>
      <c r="BR68" s="196"/>
      <c r="BS68" s="196"/>
      <c r="BT68" s="196"/>
      <c r="BU68" s="196"/>
      <c r="BV68" s="196"/>
      <c r="BW68" s="196"/>
      <c r="BX68" s="196"/>
      <c r="BY68" s="196"/>
      <c r="BZ68" s="196"/>
      <c r="CA68" s="196"/>
      <c r="CB68" s="196"/>
      <c r="CC68" s="196"/>
      <c r="CD68" s="196"/>
      <c r="CE68" s="114"/>
      <c r="CF68" s="271"/>
      <c r="CG68" s="266" t="s">
        <v>45</v>
      </c>
      <c r="CH68" s="267"/>
      <c r="CI68" s="267"/>
      <c r="CJ68" s="267"/>
      <c r="CK68" s="267"/>
      <c r="CL68" s="267"/>
      <c r="CM68" s="267"/>
      <c r="CN68" s="267"/>
      <c r="CO68" s="267"/>
      <c r="CP68" s="267"/>
      <c r="CQ68" s="115"/>
      <c r="CR68" s="92"/>
      <c r="CS68" s="277" t="s">
        <v>44</v>
      </c>
      <c r="CT68" s="196"/>
      <c r="CU68" s="196"/>
      <c r="CV68" s="196"/>
      <c r="CW68" s="196"/>
      <c r="CX68" s="196"/>
      <c r="CY68" s="196"/>
      <c r="CZ68" s="196"/>
      <c r="DA68" s="196"/>
      <c r="DB68" s="196"/>
      <c r="DC68" s="196"/>
      <c r="DD68" s="196"/>
      <c r="DE68" s="196"/>
      <c r="DF68" s="196"/>
      <c r="DG68" s="196"/>
      <c r="DH68" s="196"/>
      <c r="DI68" s="196"/>
      <c r="DJ68" s="114"/>
      <c r="DK68" s="271"/>
      <c r="DL68" s="266" t="s">
        <v>45</v>
      </c>
      <c r="DM68" s="267"/>
      <c r="DN68" s="267"/>
      <c r="DO68" s="267"/>
      <c r="DP68" s="267"/>
      <c r="DQ68" s="267"/>
      <c r="DR68" s="267"/>
      <c r="DS68" s="267"/>
      <c r="DT68" s="267"/>
      <c r="DU68" s="267"/>
      <c r="DV68" s="23"/>
      <c r="DW68" s="95"/>
      <c r="DX68" s="95"/>
      <c r="DY68" s="95"/>
      <c r="DZ68" s="95"/>
      <c r="EA68" s="95"/>
      <c r="EB68" s="95"/>
      <c r="EC68" s="95"/>
      <c r="ED68" s="95"/>
      <c r="EG68" s="95"/>
    </row>
    <row r="69" spans="1:137" ht="11.25" customHeight="1" x14ac:dyDescent="0.2">
      <c r="A69" s="95"/>
      <c r="B69" s="114"/>
      <c r="C69" s="102"/>
      <c r="D69" s="277" t="s">
        <v>46</v>
      </c>
      <c r="E69" s="196"/>
      <c r="F69" s="196"/>
      <c r="G69" s="196"/>
      <c r="H69" s="196"/>
      <c r="I69" s="196"/>
      <c r="J69" s="196"/>
      <c r="K69" s="196"/>
      <c r="L69" s="196"/>
      <c r="M69" s="196"/>
      <c r="N69" s="196"/>
      <c r="O69" s="196"/>
      <c r="P69" s="196"/>
      <c r="Q69" s="196"/>
      <c r="R69" s="196"/>
      <c r="S69" s="196"/>
      <c r="T69" s="196"/>
      <c r="U69" s="114"/>
      <c r="V69" s="279"/>
      <c r="W69" s="263" t="s">
        <v>47</v>
      </c>
      <c r="X69" s="264"/>
      <c r="Y69" s="264"/>
      <c r="Z69" s="264"/>
      <c r="AA69" s="264"/>
      <c r="AB69" s="264"/>
      <c r="AC69" s="264"/>
      <c r="AD69" s="264"/>
      <c r="AE69" s="264"/>
      <c r="AF69" s="264"/>
      <c r="AG69" s="115"/>
      <c r="AH69" s="102"/>
      <c r="AI69" s="277" t="s">
        <v>46</v>
      </c>
      <c r="AJ69" s="196"/>
      <c r="AK69" s="196"/>
      <c r="AL69" s="196"/>
      <c r="AM69" s="196"/>
      <c r="AN69" s="196"/>
      <c r="AO69" s="196"/>
      <c r="AP69" s="196"/>
      <c r="AQ69" s="196"/>
      <c r="AR69" s="196"/>
      <c r="AS69" s="196"/>
      <c r="AT69" s="196"/>
      <c r="AU69" s="196"/>
      <c r="AV69" s="196"/>
      <c r="AW69" s="196"/>
      <c r="AX69" s="196"/>
      <c r="AY69" s="196"/>
      <c r="AZ69" s="114"/>
      <c r="BA69" s="279"/>
      <c r="BB69" s="263" t="s">
        <v>47</v>
      </c>
      <c r="BC69" s="264"/>
      <c r="BD69" s="264"/>
      <c r="BE69" s="264"/>
      <c r="BF69" s="264"/>
      <c r="BG69" s="264"/>
      <c r="BH69" s="264"/>
      <c r="BI69" s="264"/>
      <c r="BJ69" s="264"/>
      <c r="BK69" s="264"/>
      <c r="BL69" s="115"/>
      <c r="BM69" s="102"/>
      <c r="BN69" s="277" t="s">
        <v>46</v>
      </c>
      <c r="BO69" s="196"/>
      <c r="BP69" s="196"/>
      <c r="BQ69" s="196"/>
      <c r="BR69" s="196"/>
      <c r="BS69" s="196"/>
      <c r="BT69" s="196"/>
      <c r="BU69" s="196"/>
      <c r="BV69" s="196"/>
      <c r="BW69" s="196"/>
      <c r="BX69" s="196"/>
      <c r="BY69" s="196"/>
      <c r="BZ69" s="196"/>
      <c r="CA69" s="196"/>
      <c r="CB69" s="196"/>
      <c r="CC69" s="196"/>
      <c r="CD69" s="196"/>
      <c r="CE69" s="114"/>
      <c r="CF69" s="279"/>
      <c r="CG69" s="263" t="s">
        <v>47</v>
      </c>
      <c r="CH69" s="264"/>
      <c r="CI69" s="264"/>
      <c r="CJ69" s="264"/>
      <c r="CK69" s="264"/>
      <c r="CL69" s="264"/>
      <c r="CM69" s="264"/>
      <c r="CN69" s="264"/>
      <c r="CO69" s="264"/>
      <c r="CP69" s="264"/>
      <c r="CQ69" s="115"/>
      <c r="CR69" s="102"/>
      <c r="CS69" s="277" t="s">
        <v>46</v>
      </c>
      <c r="CT69" s="196"/>
      <c r="CU69" s="196"/>
      <c r="CV69" s="196"/>
      <c r="CW69" s="196"/>
      <c r="CX69" s="196"/>
      <c r="CY69" s="196"/>
      <c r="CZ69" s="196"/>
      <c r="DA69" s="196"/>
      <c r="DB69" s="196"/>
      <c r="DC69" s="196"/>
      <c r="DD69" s="196"/>
      <c r="DE69" s="196"/>
      <c r="DF69" s="196"/>
      <c r="DG69" s="196"/>
      <c r="DH69" s="196"/>
      <c r="DI69" s="196"/>
      <c r="DJ69" s="114"/>
      <c r="DK69" s="279"/>
      <c r="DL69" s="263" t="s">
        <v>47</v>
      </c>
      <c r="DM69" s="264"/>
      <c r="DN69" s="264"/>
      <c r="DO69" s="264"/>
      <c r="DP69" s="264"/>
      <c r="DQ69" s="264"/>
      <c r="DR69" s="264"/>
      <c r="DS69" s="264"/>
      <c r="DT69" s="264"/>
      <c r="DU69" s="264"/>
      <c r="DV69" s="23"/>
      <c r="DW69" s="95"/>
      <c r="DX69" s="95"/>
      <c r="DY69" s="95"/>
      <c r="DZ69" s="95"/>
      <c r="EA69" s="95"/>
      <c r="EB69" s="95"/>
      <c r="EC69" s="95"/>
      <c r="ED69" s="95"/>
      <c r="EG69" s="95"/>
    </row>
    <row r="70" spans="1:137" ht="11.25" customHeight="1" x14ac:dyDescent="0.2">
      <c r="A70" s="95"/>
      <c r="B70" s="114"/>
      <c r="C70" s="20"/>
      <c r="D70" s="277" t="s">
        <v>48</v>
      </c>
      <c r="E70" s="196"/>
      <c r="F70" s="196"/>
      <c r="G70" s="196"/>
      <c r="H70" s="196"/>
      <c r="I70" s="196"/>
      <c r="J70" s="196"/>
      <c r="K70" s="196"/>
      <c r="L70" s="196"/>
      <c r="M70" s="196"/>
      <c r="N70" s="196"/>
      <c r="O70" s="196"/>
      <c r="P70" s="196"/>
      <c r="Q70" s="196"/>
      <c r="R70" s="196"/>
      <c r="S70" s="196"/>
      <c r="T70" s="196"/>
      <c r="U70" s="114"/>
      <c r="V70" s="271"/>
      <c r="W70" s="266" t="s">
        <v>49</v>
      </c>
      <c r="X70" s="267"/>
      <c r="Y70" s="267"/>
      <c r="Z70" s="267"/>
      <c r="AA70" s="267"/>
      <c r="AB70" s="267"/>
      <c r="AC70" s="267"/>
      <c r="AD70" s="267"/>
      <c r="AE70" s="267"/>
      <c r="AF70" s="267"/>
      <c r="AG70" s="115"/>
      <c r="AH70" s="20"/>
      <c r="AI70" s="277" t="s">
        <v>48</v>
      </c>
      <c r="AJ70" s="196"/>
      <c r="AK70" s="196"/>
      <c r="AL70" s="196"/>
      <c r="AM70" s="196"/>
      <c r="AN70" s="196"/>
      <c r="AO70" s="196"/>
      <c r="AP70" s="196"/>
      <c r="AQ70" s="196"/>
      <c r="AR70" s="196"/>
      <c r="AS70" s="196"/>
      <c r="AT70" s="196"/>
      <c r="AU70" s="196"/>
      <c r="AV70" s="196"/>
      <c r="AW70" s="196"/>
      <c r="AX70" s="196"/>
      <c r="AY70" s="196"/>
      <c r="AZ70" s="114"/>
      <c r="BA70" s="271"/>
      <c r="BB70" s="266" t="s">
        <v>49</v>
      </c>
      <c r="BC70" s="267"/>
      <c r="BD70" s="267"/>
      <c r="BE70" s="267"/>
      <c r="BF70" s="267"/>
      <c r="BG70" s="267"/>
      <c r="BH70" s="267"/>
      <c r="BI70" s="267"/>
      <c r="BJ70" s="267"/>
      <c r="BK70" s="267"/>
      <c r="BL70" s="115"/>
      <c r="BM70" s="20"/>
      <c r="BN70" s="277" t="s">
        <v>48</v>
      </c>
      <c r="BO70" s="196"/>
      <c r="BP70" s="196"/>
      <c r="BQ70" s="196"/>
      <c r="BR70" s="196"/>
      <c r="BS70" s="196"/>
      <c r="BT70" s="196"/>
      <c r="BU70" s="196"/>
      <c r="BV70" s="196"/>
      <c r="BW70" s="196"/>
      <c r="BX70" s="196"/>
      <c r="BY70" s="196"/>
      <c r="BZ70" s="196"/>
      <c r="CA70" s="196"/>
      <c r="CB70" s="196"/>
      <c r="CC70" s="196"/>
      <c r="CD70" s="196"/>
      <c r="CE70" s="114"/>
      <c r="CF70" s="271"/>
      <c r="CG70" s="266" t="s">
        <v>49</v>
      </c>
      <c r="CH70" s="267"/>
      <c r="CI70" s="267"/>
      <c r="CJ70" s="267"/>
      <c r="CK70" s="267"/>
      <c r="CL70" s="267"/>
      <c r="CM70" s="267"/>
      <c r="CN70" s="267"/>
      <c r="CO70" s="267"/>
      <c r="CP70" s="267"/>
      <c r="CQ70" s="115"/>
      <c r="CR70" s="20"/>
      <c r="CS70" s="277" t="s">
        <v>48</v>
      </c>
      <c r="CT70" s="196"/>
      <c r="CU70" s="196"/>
      <c r="CV70" s="196"/>
      <c r="CW70" s="196"/>
      <c r="CX70" s="196"/>
      <c r="CY70" s="196"/>
      <c r="CZ70" s="196"/>
      <c r="DA70" s="196"/>
      <c r="DB70" s="196"/>
      <c r="DC70" s="196"/>
      <c r="DD70" s="196"/>
      <c r="DE70" s="196"/>
      <c r="DF70" s="196"/>
      <c r="DG70" s="196"/>
      <c r="DH70" s="196"/>
      <c r="DI70" s="196"/>
      <c r="DJ70" s="114"/>
      <c r="DK70" s="271"/>
      <c r="DL70" s="266" t="s">
        <v>49</v>
      </c>
      <c r="DM70" s="267"/>
      <c r="DN70" s="267"/>
      <c r="DO70" s="267"/>
      <c r="DP70" s="267"/>
      <c r="DQ70" s="267"/>
      <c r="DR70" s="267"/>
      <c r="DS70" s="267"/>
      <c r="DT70" s="267"/>
      <c r="DU70" s="267"/>
      <c r="DV70" s="23"/>
      <c r="DW70" s="95"/>
      <c r="DX70" s="95"/>
      <c r="DY70" s="95"/>
      <c r="DZ70" s="95"/>
      <c r="EA70" s="95"/>
      <c r="EB70" s="95"/>
      <c r="EC70" s="95"/>
      <c r="ED70" s="95"/>
      <c r="EG70" s="95"/>
    </row>
  </sheetData>
  <mergeCells count="224">
    <mergeCell ref="A1:B1"/>
    <mergeCell ref="A2:B2"/>
    <mergeCell ref="A3:B3"/>
    <mergeCell ref="A4:B4"/>
    <mergeCell ref="A5:B5"/>
    <mergeCell ref="A6:B6"/>
    <mergeCell ref="A7:B7"/>
    <mergeCell ref="M8:T8"/>
    <mergeCell ref="AR8:AY8"/>
    <mergeCell ref="BW8:CD8"/>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R9:DD9"/>
    <mergeCell ref="DI9:DI11"/>
    <mergeCell ref="M11:O11"/>
    <mergeCell ref="AR11:AT11"/>
    <mergeCell ref="BW11:BY11"/>
    <mergeCell ref="DB11:DD11"/>
    <mergeCell ref="DK9:DT9"/>
    <mergeCell ref="DU9:DU11"/>
    <mergeCell ref="DW9:DW11"/>
    <mergeCell ref="DX9:DX11"/>
    <mergeCell ref="DY9:DY11"/>
    <mergeCell ref="DZ9:DZ11"/>
    <mergeCell ref="EA9:EA11"/>
    <mergeCell ref="EB9:EB11"/>
    <mergeCell ref="EC9:EC11"/>
    <mergeCell ref="ED9:ED11"/>
    <mergeCell ref="EE9:EE11"/>
    <mergeCell ref="EF9:EF11"/>
    <mergeCell ref="EG9:EG10"/>
    <mergeCell ref="C10:O10"/>
    <mergeCell ref="P10:P11"/>
    <mergeCell ref="Q10:Q11"/>
    <mergeCell ref="R10:R11"/>
    <mergeCell ref="S10:S11"/>
    <mergeCell ref="AH10:AT10"/>
    <mergeCell ref="AU10:AU11"/>
    <mergeCell ref="AV10:AV11"/>
    <mergeCell ref="AW10:AW11"/>
    <mergeCell ref="AX10:AX11"/>
    <mergeCell ref="BM10:BY10"/>
    <mergeCell ref="BZ10:BZ11"/>
    <mergeCell ref="CA10:CA11"/>
    <mergeCell ref="CB10:CB11"/>
    <mergeCell ref="CC10:CC11"/>
    <mergeCell ref="CR10:DD10"/>
    <mergeCell ref="DE10:DE11"/>
    <mergeCell ref="DF10:DF11"/>
    <mergeCell ref="DG10:DG11"/>
    <mergeCell ref="DH10:DH11"/>
    <mergeCell ref="V53:AF53"/>
    <mergeCell ref="BA53:BK53"/>
    <mergeCell ref="CF53:CP53"/>
    <mergeCell ref="DK53:DU53"/>
    <mergeCell ref="C55:T55"/>
    <mergeCell ref="V55:V56"/>
    <mergeCell ref="W55:AF55"/>
    <mergeCell ref="AH55:AY55"/>
    <mergeCell ref="BA55:BA56"/>
    <mergeCell ref="BB55:BK55"/>
    <mergeCell ref="BM55:CD55"/>
    <mergeCell ref="CF55:CF56"/>
    <mergeCell ref="CG55:CP55"/>
    <mergeCell ref="CR55:DI55"/>
    <mergeCell ref="DK55:DK56"/>
    <mergeCell ref="DL55:DU55"/>
    <mergeCell ref="D56:T56"/>
    <mergeCell ref="W56:AF56"/>
    <mergeCell ref="AI56:AY56"/>
    <mergeCell ref="BB56:BK56"/>
    <mergeCell ref="BN56:CD56"/>
    <mergeCell ref="CG56:CP56"/>
    <mergeCell ref="CS56:DI56"/>
    <mergeCell ref="DL56:DU56"/>
    <mergeCell ref="CS57:DI57"/>
    <mergeCell ref="DK57:DK58"/>
    <mergeCell ref="DL57:DU57"/>
    <mergeCell ref="D58:T58"/>
    <mergeCell ref="W58:AF58"/>
    <mergeCell ref="AI58:AY58"/>
    <mergeCell ref="BB58:BK58"/>
    <mergeCell ref="BN58:CD58"/>
    <mergeCell ref="CG58:CP58"/>
    <mergeCell ref="CS58:DI58"/>
    <mergeCell ref="DL58:DU58"/>
    <mergeCell ref="D57:T57"/>
    <mergeCell ref="V57:V58"/>
    <mergeCell ref="W57:AF57"/>
    <mergeCell ref="AI57:AY57"/>
    <mergeCell ref="BA57:BA58"/>
    <mergeCell ref="BB57:BK57"/>
    <mergeCell ref="BN57:CD57"/>
    <mergeCell ref="CF57:CF58"/>
    <mergeCell ref="CG57:CP57"/>
    <mergeCell ref="CS59:DI59"/>
    <mergeCell ref="DK59:DK60"/>
    <mergeCell ref="DL59:DU59"/>
    <mergeCell ref="D60:T60"/>
    <mergeCell ref="W60:AF60"/>
    <mergeCell ref="AI60:AY60"/>
    <mergeCell ref="BB60:BK60"/>
    <mergeCell ref="BN60:CD60"/>
    <mergeCell ref="CG60:CP60"/>
    <mergeCell ref="CS60:DI60"/>
    <mergeCell ref="DL60:DU60"/>
    <mergeCell ref="D59:T59"/>
    <mergeCell ref="V59:V60"/>
    <mergeCell ref="W59:AF59"/>
    <mergeCell ref="AI59:AY59"/>
    <mergeCell ref="BA59:BA60"/>
    <mergeCell ref="BB59:BK59"/>
    <mergeCell ref="BN59:CD59"/>
    <mergeCell ref="CF59:CF60"/>
    <mergeCell ref="CG59:CP59"/>
    <mergeCell ref="CS61:DI61"/>
    <mergeCell ref="DK61:DK62"/>
    <mergeCell ref="DL61:DU61"/>
    <mergeCell ref="D62:T62"/>
    <mergeCell ref="W62:AF62"/>
    <mergeCell ref="AI62:AY62"/>
    <mergeCell ref="BB62:BK62"/>
    <mergeCell ref="BN62:CD62"/>
    <mergeCell ref="CG62:CP62"/>
    <mergeCell ref="CS62:DI62"/>
    <mergeCell ref="DL62:DU62"/>
    <mergeCell ref="D61:T61"/>
    <mergeCell ref="V61:V62"/>
    <mergeCell ref="W61:AF61"/>
    <mergeCell ref="AI61:AY61"/>
    <mergeCell ref="BA61:BA62"/>
    <mergeCell ref="BB61:BK61"/>
    <mergeCell ref="BN61:CD61"/>
    <mergeCell ref="CF61:CF62"/>
    <mergeCell ref="CG61:CP61"/>
    <mergeCell ref="CS63:DI63"/>
    <mergeCell ref="DK63:DK64"/>
    <mergeCell ref="DL63:DU63"/>
    <mergeCell ref="D64:T64"/>
    <mergeCell ref="W64:AF64"/>
    <mergeCell ref="AI64:AY64"/>
    <mergeCell ref="BB64:BK64"/>
    <mergeCell ref="BN64:CD64"/>
    <mergeCell ref="CG64:CP64"/>
    <mergeCell ref="CS64:DI64"/>
    <mergeCell ref="DL64:DU64"/>
    <mergeCell ref="D63:T63"/>
    <mergeCell ref="V63:V64"/>
    <mergeCell ref="W63:AF63"/>
    <mergeCell ref="AI63:AY63"/>
    <mergeCell ref="BA63:BA64"/>
    <mergeCell ref="BB63:BK63"/>
    <mergeCell ref="BN63:CD63"/>
    <mergeCell ref="CF63:CF64"/>
    <mergeCell ref="CG63:CP63"/>
    <mergeCell ref="D65:T65"/>
    <mergeCell ref="V65:V66"/>
    <mergeCell ref="W65:AF65"/>
    <mergeCell ref="AI65:AY65"/>
    <mergeCell ref="BA65:BA66"/>
    <mergeCell ref="BB65:BK65"/>
    <mergeCell ref="BN65:CD65"/>
    <mergeCell ref="CF65:CF66"/>
    <mergeCell ref="CG65:CP65"/>
    <mergeCell ref="CS65:DI65"/>
    <mergeCell ref="DK65:DK66"/>
    <mergeCell ref="DL65:DU65"/>
    <mergeCell ref="W66:AF66"/>
    <mergeCell ref="BB66:BK66"/>
    <mergeCell ref="CG66:CP66"/>
    <mergeCell ref="DL66:DU66"/>
    <mergeCell ref="D67:T67"/>
    <mergeCell ref="V67:V68"/>
    <mergeCell ref="W67:AF67"/>
    <mergeCell ref="AI67:AY67"/>
    <mergeCell ref="BA67:BA68"/>
    <mergeCell ref="BB67:BK67"/>
    <mergeCell ref="BN67:CD67"/>
    <mergeCell ref="CF67:CF68"/>
    <mergeCell ref="CG67:CP67"/>
    <mergeCell ref="CS67:DI67"/>
    <mergeCell ref="DK67:DK68"/>
    <mergeCell ref="DL67:DU67"/>
    <mergeCell ref="D68:T68"/>
    <mergeCell ref="W68:AF68"/>
    <mergeCell ref="AI68:AY68"/>
    <mergeCell ref="BB68:BK68"/>
    <mergeCell ref="BN68:CD68"/>
    <mergeCell ref="CG68:CP68"/>
    <mergeCell ref="CS68:DI68"/>
    <mergeCell ref="DL68:DU68"/>
    <mergeCell ref="D69:T69"/>
    <mergeCell ref="V69:V70"/>
    <mergeCell ref="W69:AF69"/>
    <mergeCell ref="AI69:AY69"/>
    <mergeCell ref="BA69:BA70"/>
    <mergeCell ref="BB69:BK69"/>
    <mergeCell ref="BN69:CD69"/>
    <mergeCell ref="CF69:CF70"/>
    <mergeCell ref="CG69:CP69"/>
    <mergeCell ref="CS69:DI69"/>
    <mergeCell ref="DK69:DK70"/>
    <mergeCell ref="DL69:DU69"/>
    <mergeCell ref="D70:T70"/>
    <mergeCell ref="W70:AF70"/>
    <mergeCell ref="AI70:AY70"/>
    <mergeCell ref="BB70:BK70"/>
    <mergeCell ref="BN70:CD70"/>
    <mergeCell ref="CG70:CP70"/>
    <mergeCell ref="CS70:DI70"/>
    <mergeCell ref="DL70:DU70"/>
  </mergeCells>
  <conditionalFormatting sqref="EF12:EF51">
    <cfRule type="cellIs" dxfId="65" priority="1" stopIfTrue="1" operator="greaterThanOrEqual">
      <formula>3</formula>
    </cfRule>
    <cfRule type="cellIs" dxfId="64" priority="2" stopIfTrue="1" operator="lessThan">
      <formula>3</formula>
    </cfRule>
  </conditionalFormatting>
  <conditionalFormatting sqref="C12:O51 AH12:AT51 BM12:BY51 CR12:DD51">
    <cfRule type="cellIs" dxfId="63" priority="3" stopIfTrue="1" operator="lessThan">
      <formula>3</formula>
    </cfRule>
    <cfRule type="cellIs" dxfId="62" priority="3" stopIfTrue="1" operator="greaterThanOrEqual">
      <formula>4</formula>
    </cfRule>
  </conditionalFormatting>
  <conditionalFormatting sqref="DW12:DW51 DY12:DY51 EA12:EA51 EC12:EC51">
    <cfRule type="cellIs" dxfId="61" priority="4" stopIfTrue="1" operator="greaterThanOrEqual">
      <formula>4</formula>
    </cfRule>
    <cfRule type="cellIs" dxfId="60" priority="4" stopIfTrue="1" operator="between">
      <formula>2.5</formula>
      <formula>2.99999999</formula>
    </cfRule>
    <cfRule type="cellIs" dxfId="59" priority="4" stopIfTrue="1" operator="lessThan">
      <formula>2.5</formula>
    </cfRule>
  </conditionalFormatting>
  <conditionalFormatting sqref="AU12:AY51 BZ12:CD51 DE12:DI51 P12:T51">
    <cfRule type="cellIs" dxfId="58" priority="5" stopIfTrue="1" operator="greaterThanOrEqual">
      <formula>4</formula>
    </cfRule>
    <cfRule type="cellIs" dxfId="57" priority="5" stopIfTrue="1" operator="between">
      <formula>2.5</formula>
      <formula>2.9999999999</formula>
    </cfRule>
    <cfRule type="cellIs" dxfId="56" priority="5" stopIfTrue="1" operator="lessThan">
      <formula>2.5</formula>
    </cfRule>
  </conditionalFormatting>
  <conditionalFormatting sqref="EE12:EE51">
    <cfRule type="cellIs" dxfId="55" priority="6" stopIfTrue="1" operator="greaterThan">
      <formula>5</formula>
    </cfRule>
    <cfRule type="cellIs" dxfId="54" priority="6" stopIfTrue="1" operator="between">
      <formula>3</formula>
      <formula>5</formula>
    </cfRule>
    <cfRule type="cellIs" dxfId="53" priority="6" stopIfTrue="1" operator="lessThan">
      <formula>1</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8"/>
  <sheetViews>
    <sheetView topLeftCell="A13" workbookViewId="0">
      <pane xSplit="2" topLeftCell="BM1" activePane="topRight" state="frozen"/>
      <selection pane="topRight" activeCell="CD48" sqref="CD48"/>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368</v>
      </c>
      <c r="B1" s="209"/>
      <c r="C1" s="195" t="s">
        <v>0</v>
      </c>
      <c r="D1" s="196"/>
      <c r="E1" s="196"/>
      <c r="F1" s="196"/>
      <c r="G1" s="196"/>
      <c r="H1" s="196"/>
      <c r="I1" s="196"/>
      <c r="J1" s="95"/>
      <c r="K1" s="95"/>
      <c r="L1" s="95"/>
      <c r="M1" s="95"/>
      <c r="N1" s="95"/>
      <c r="O1" s="95"/>
      <c r="P1" s="95"/>
      <c r="Q1" s="95"/>
      <c r="R1" s="95"/>
      <c r="S1" s="95"/>
      <c r="T1" s="95"/>
      <c r="U1" s="95"/>
      <c r="V1" s="59"/>
      <c r="W1" s="95"/>
      <c r="X1" s="95"/>
      <c r="Y1" s="95"/>
      <c r="Z1" s="95"/>
      <c r="AA1" s="95"/>
      <c r="AB1" s="95"/>
      <c r="AC1" s="95"/>
      <c r="AD1" s="95"/>
      <c r="AE1" s="95"/>
      <c r="AF1" s="95"/>
      <c r="AG1" s="95"/>
      <c r="AH1" s="195" t="s">
        <v>1</v>
      </c>
      <c r="AI1" s="196"/>
      <c r="AJ1" s="196"/>
      <c r="AK1" s="196"/>
      <c r="AL1" s="196"/>
      <c r="AM1" s="196"/>
      <c r="AN1" s="196"/>
      <c r="AO1" s="196"/>
      <c r="AP1" s="95"/>
      <c r="AQ1" s="95"/>
      <c r="AR1" s="95"/>
      <c r="AS1" s="95"/>
      <c r="AT1" s="95"/>
      <c r="AU1" s="95"/>
      <c r="AV1" s="95"/>
      <c r="AW1" s="95"/>
      <c r="AX1" s="95"/>
      <c r="AY1" s="95"/>
      <c r="AZ1" s="95"/>
      <c r="BA1" s="95"/>
      <c r="BB1" s="95"/>
      <c r="BC1" s="95"/>
      <c r="BD1" s="95"/>
      <c r="BE1" s="95"/>
      <c r="BF1" s="95"/>
      <c r="BG1" s="95"/>
      <c r="BH1" s="95"/>
      <c r="BI1" s="95"/>
      <c r="BJ1" s="95"/>
      <c r="BK1" s="95"/>
      <c r="BL1" s="95"/>
      <c r="BM1" s="195" t="s">
        <v>1</v>
      </c>
      <c r="BN1" s="196"/>
      <c r="BO1" s="196"/>
      <c r="BP1" s="196"/>
      <c r="BQ1" s="196"/>
      <c r="BR1" s="196"/>
      <c r="BS1" s="196"/>
      <c r="BT1" s="95"/>
      <c r="BU1" s="95"/>
      <c r="BV1" s="95"/>
      <c r="BW1" s="95"/>
      <c r="BX1" s="95"/>
      <c r="BY1" s="95"/>
      <c r="BZ1" s="95"/>
      <c r="CA1" s="95"/>
      <c r="CB1" s="95"/>
      <c r="CC1" s="95"/>
      <c r="CD1" s="95"/>
      <c r="CE1" s="95"/>
      <c r="CF1" s="95"/>
      <c r="CG1" s="95"/>
      <c r="CH1" s="95"/>
      <c r="CI1" s="95"/>
      <c r="CJ1" s="95"/>
      <c r="CK1" s="95"/>
      <c r="CL1" s="95"/>
      <c r="CM1" s="95"/>
      <c r="CN1" s="95"/>
      <c r="CO1" s="95"/>
      <c r="CP1" s="95"/>
      <c r="CQ1" s="95"/>
      <c r="CR1" s="55" t="s">
        <v>3</v>
      </c>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55" t="s">
        <v>4</v>
      </c>
      <c r="DX1" s="95"/>
      <c r="DY1" s="95"/>
      <c r="DZ1" s="95"/>
      <c r="EA1" s="95"/>
      <c r="EB1" s="95"/>
      <c r="EC1" s="95"/>
      <c r="ED1" s="95"/>
      <c r="EE1" s="95"/>
      <c r="EF1" s="95"/>
      <c r="EG1" s="95"/>
    </row>
    <row r="2" spans="1:137" x14ac:dyDescent="0.2">
      <c r="A2" s="197" t="s">
        <v>62</v>
      </c>
      <c r="B2" s="198"/>
      <c r="C2" s="95"/>
      <c r="D2" s="95"/>
      <c r="E2" s="95"/>
      <c r="F2" s="95"/>
      <c r="G2" s="95"/>
      <c r="H2" s="95"/>
      <c r="I2" s="95"/>
      <c r="J2" s="95"/>
      <c r="K2" s="95"/>
      <c r="L2" s="95"/>
      <c r="M2" s="95"/>
      <c r="N2" s="95"/>
      <c r="O2" s="95"/>
      <c r="P2" s="95"/>
      <c r="Q2" s="95"/>
      <c r="R2" s="95"/>
      <c r="S2" s="95"/>
      <c r="T2" s="95"/>
      <c r="U2" s="95"/>
      <c r="V2" s="59"/>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row>
    <row r="3" spans="1:137" x14ac:dyDescent="0.2">
      <c r="A3" s="197" t="s">
        <v>369</v>
      </c>
      <c r="B3" s="198"/>
      <c r="C3" s="95"/>
      <c r="D3" s="95"/>
      <c r="E3" s="95"/>
      <c r="F3" s="95"/>
      <c r="G3" s="95"/>
      <c r="H3" s="95"/>
      <c r="I3" s="95"/>
      <c r="J3" s="95"/>
      <c r="K3" s="95"/>
      <c r="L3" s="95"/>
      <c r="M3" s="95"/>
      <c r="N3" s="95"/>
      <c r="O3" s="95"/>
      <c r="P3" s="95"/>
      <c r="Q3" s="95"/>
      <c r="R3" s="95"/>
      <c r="S3" s="95"/>
      <c r="T3" s="95"/>
      <c r="U3" s="95"/>
      <c r="V3" s="59"/>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row>
    <row r="4" spans="1:137" x14ac:dyDescent="0.2">
      <c r="A4" s="199">
        <v>2014</v>
      </c>
      <c r="B4" s="198"/>
      <c r="C4" s="95"/>
      <c r="D4" s="95"/>
      <c r="E4" s="95"/>
      <c r="F4" s="95"/>
      <c r="G4" s="95"/>
      <c r="H4" s="95"/>
      <c r="I4" s="95"/>
      <c r="J4" s="95"/>
      <c r="K4" s="95"/>
      <c r="L4" s="95"/>
      <c r="M4" s="95"/>
      <c r="N4" s="95"/>
      <c r="O4" s="95"/>
      <c r="P4" s="95"/>
      <c r="Q4" s="95"/>
      <c r="R4" s="95"/>
      <c r="S4" s="95"/>
      <c r="T4" s="95"/>
      <c r="U4" s="95"/>
      <c r="V4" s="59"/>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row>
    <row r="5" spans="1:137" x14ac:dyDescent="0.2">
      <c r="A5" s="200" t="s">
        <v>370</v>
      </c>
      <c r="B5" s="201"/>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row>
    <row r="6" spans="1:137" x14ac:dyDescent="0.2">
      <c r="A6" s="202" t="s">
        <v>5</v>
      </c>
      <c r="B6" s="203"/>
      <c r="C6" s="23"/>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row>
    <row r="7" spans="1:137" ht="15" customHeight="1" x14ac:dyDescent="0.25">
      <c r="A7" s="204">
        <v>3</v>
      </c>
      <c r="B7" s="205"/>
      <c r="C7" s="23"/>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row>
    <row r="8" spans="1:137" ht="15.75" customHeight="1" x14ac:dyDescent="0.2">
      <c r="A8" s="79"/>
      <c r="B8" s="79"/>
      <c r="C8" s="74"/>
      <c r="D8" s="74"/>
      <c r="E8" s="74"/>
      <c r="F8" s="74"/>
      <c r="G8" s="74"/>
      <c r="H8" s="74"/>
      <c r="I8" s="74"/>
      <c r="J8" s="74"/>
      <c r="K8" s="74"/>
      <c r="L8" s="74"/>
      <c r="M8" s="206" t="str">
        <f ca="1">CONCATENATE("Última Actualización - ",TEXT(NOW(),"dd mmmm yyyy"))</f>
        <v>Última Actualización - 20 julio yyyy</v>
      </c>
      <c r="N8" s="207"/>
      <c r="O8" s="207"/>
      <c r="P8" s="207"/>
      <c r="Q8" s="207"/>
      <c r="R8" s="207"/>
      <c r="S8" s="207"/>
      <c r="T8" s="207"/>
      <c r="U8" s="95"/>
      <c r="V8" s="56"/>
      <c r="W8" s="56"/>
      <c r="X8" s="56"/>
      <c r="Y8" s="56"/>
      <c r="Z8" s="56"/>
      <c r="AA8" s="56"/>
      <c r="AB8" s="56"/>
      <c r="AC8" s="56"/>
      <c r="AD8" s="56"/>
      <c r="AE8" s="56"/>
      <c r="AF8" s="56"/>
      <c r="AG8" s="95"/>
      <c r="AH8" s="74"/>
      <c r="AI8" s="74"/>
      <c r="AJ8" s="74"/>
      <c r="AK8" s="74"/>
      <c r="AL8" s="74"/>
      <c r="AM8" s="74"/>
      <c r="AN8" s="74"/>
      <c r="AO8" s="74"/>
      <c r="AP8" s="74"/>
      <c r="AQ8" s="74"/>
      <c r="AR8" s="206" t="str">
        <f ca="1">CONCATENATE("Última Actualización - ",TEXT(NOW(),"dd mmmm yyyy"))</f>
        <v>Última Actualización - 20 julio yyyy</v>
      </c>
      <c r="AS8" s="207"/>
      <c r="AT8" s="207"/>
      <c r="AU8" s="207"/>
      <c r="AV8" s="207"/>
      <c r="AW8" s="207"/>
      <c r="AX8" s="207"/>
      <c r="AY8" s="207"/>
      <c r="AZ8" s="95"/>
      <c r="BA8" s="74"/>
      <c r="BB8" s="74"/>
      <c r="BC8" s="74"/>
      <c r="BD8" s="74"/>
      <c r="BE8" s="74"/>
      <c r="BF8" s="74"/>
      <c r="BG8" s="74"/>
      <c r="BH8" s="74"/>
      <c r="BI8" s="74"/>
      <c r="BJ8" s="74"/>
      <c r="BK8" s="74"/>
      <c r="BL8" s="95"/>
      <c r="BM8" s="74"/>
      <c r="BN8" s="74"/>
      <c r="BO8" s="74"/>
      <c r="BP8" s="74"/>
      <c r="BQ8" s="74"/>
      <c r="BR8" s="74"/>
      <c r="BS8" s="74"/>
      <c r="BT8" s="74"/>
      <c r="BU8" s="74"/>
      <c r="BV8" s="74"/>
      <c r="BW8" s="206" t="str">
        <f ca="1">CONCATENATE("Última Actualización - ",TEXT(NOW(),"dd mmmm yyyy"))</f>
        <v>Última Actualización - 20 julio yyyy</v>
      </c>
      <c r="BX8" s="207"/>
      <c r="BY8" s="207"/>
      <c r="BZ8" s="207"/>
      <c r="CA8" s="207"/>
      <c r="CB8" s="207"/>
      <c r="CC8" s="207"/>
      <c r="CD8" s="207"/>
      <c r="CE8" s="95"/>
      <c r="CF8" s="74"/>
      <c r="CG8" s="74"/>
      <c r="CH8" s="74"/>
      <c r="CI8" s="74"/>
      <c r="CJ8" s="74"/>
      <c r="CK8" s="74"/>
      <c r="CL8" s="74"/>
      <c r="CM8" s="74"/>
      <c r="CN8" s="74"/>
      <c r="CO8" s="74"/>
      <c r="CP8" s="74"/>
      <c r="CQ8" s="95"/>
      <c r="CR8" s="74"/>
      <c r="CS8" s="74"/>
      <c r="CT8" s="74"/>
      <c r="CU8" s="74"/>
      <c r="CV8" s="74"/>
      <c r="CW8" s="74"/>
      <c r="CX8" s="74"/>
      <c r="CY8" s="74"/>
      <c r="CZ8" s="74"/>
      <c r="DA8" s="74"/>
      <c r="DB8" s="206" t="str">
        <f ca="1">CONCATENATE("Última Actualización - ",TEXT(NOW(),"dd mmmm yyyy"))</f>
        <v>Última Actualización - 20 julio yyyy</v>
      </c>
      <c r="DC8" s="207"/>
      <c r="DD8" s="207"/>
      <c r="DE8" s="207"/>
      <c r="DF8" s="207"/>
      <c r="DG8" s="207"/>
      <c r="DH8" s="207"/>
      <c r="DI8" s="207"/>
      <c r="DJ8" s="95"/>
      <c r="DK8" s="74"/>
      <c r="DL8" s="74"/>
      <c r="DM8" s="74"/>
      <c r="DN8" s="74"/>
      <c r="DO8" s="74"/>
      <c r="DP8" s="74"/>
      <c r="DQ8" s="74"/>
      <c r="DR8" s="74"/>
      <c r="DS8" s="74"/>
      <c r="DT8" s="74"/>
      <c r="DU8" s="74"/>
      <c r="DV8" s="95"/>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x14ac:dyDescent="0.2">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x14ac:dyDescent="0.2">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30</v>
      </c>
    </row>
    <row r="12" spans="1:137" ht="11.25" customHeight="1" x14ac:dyDescent="0.2">
      <c r="A12" s="102">
        <v>1</v>
      </c>
      <c r="B12" s="138" t="s">
        <v>137</v>
      </c>
      <c r="C12" s="13"/>
      <c r="D12" s="108"/>
      <c r="E12" s="108"/>
      <c r="F12" s="108"/>
      <c r="G12" s="108"/>
      <c r="H12" s="108"/>
      <c r="I12" s="108"/>
      <c r="J12" s="108"/>
      <c r="K12" s="108"/>
      <c r="L12" s="108"/>
      <c r="M12" s="39"/>
      <c r="N12" s="76"/>
      <c r="O12" s="15"/>
      <c r="P12" s="13" t="str">
        <f t="shared" ref="P12:P59" si="0">IF(ISERROR(AVERAGE(C12:L12)),"",AVERAGE(C12:L12))</f>
        <v/>
      </c>
      <c r="Q12" s="108"/>
      <c r="R12" s="108"/>
      <c r="S12" s="108"/>
      <c r="T12" s="117" t="str">
        <f t="shared" ref="T12:T59" si="1">IF(ISERROR(((((AVERAGE(C12:L12)*P$9)+(Q12*Q$9))+(R12*R$9))+(S12*S$9))),"",((((AVERAGE(C12:L12)*P$9)+(Q12*Q$9))+(R12*R$9))+(S12*S$9)))</f>
        <v/>
      </c>
      <c r="U12" s="85"/>
      <c r="V12" s="83"/>
      <c r="W12" s="110"/>
      <c r="X12" s="110"/>
      <c r="Y12" s="110"/>
      <c r="Z12" s="110"/>
      <c r="AA12" s="110"/>
      <c r="AB12" s="110"/>
      <c r="AC12" s="110"/>
      <c r="AD12" s="110"/>
      <c r="AE12" s="63"/>
      <c r="AF12" s="36">
        <f t="shared" ref="AF12:AF59" si="2">SUM(V12:AE12)</f>
        <v>0</v>
      </c>
      <c r="AG12" s="85"/>
      <c r="AH12" s="13"/>
      <c r="AI12" s="108"/>
      <c r="AJ12" s="108"/>
      <c r="AK12" s="108"/>
      <c r="AL12" s="108"/>
      <c r="AM12" s="108"/>
      <c r="AN12" s="108"/>
      <c r="AO12" s="108"/>
      <c r="AP12" s="108"/>
      <c r="AQ12" s="108"/>
      <c r="AR12" s="39"/>
      <c r="AS12" s="76"/>
      <c r="AT12" s="15"/>
      <c r="AU12" s="13" t="str">
        <f t="shared" ref="AU12:AU59" si="3">IF(ISERROR(AVERAGE(AH12:AQ12)),"",AVERAGE(AH12:AQ12))</f>
        <v/>
      </c>
      <c r="AV12" s="108"/>
      <c r="AW12" s="108"/>
      <c r="AX12" s="108"/>
      <c r="AY12" s="117" t="str">
        <f t="shared" ref="AY12:AY59" si="4">IF(ISERROR(((((AVERAGE(AH12:AQ12)*AU$9)+(AV12*AV$9))+(AW12*AW$9))+(AX12*AX$9))),"",((((AVERAGE(AH12:AQ12)*AU$9)+(AV12*AV$9))+(AW12*AW$9))+(AX12*AX$9)))</f>
        <v/>
      </c>
      <c r="AZ12" s="85"/>
      <c r="BA12" s="83"/>
      <c r="BB12" s="110"/>
      <c r="BC12" s="110"/>
      <c r="BD12" s="110"/>
      <c r="BE12" s="110"/>
      <c r="BF12" s="110"/>
      <c r="BG12" s="110"/>
      <c r="BH12" s="110"/>
      <c r="BI12" s="110"/>
      <c r="BJ12" s="63"/>
      <c r="BK12" s="36">
        <f t="shared" ref="BK12:BK59" si="5">SUM(BA12:BJ12)</f>
        <v>0</v>
      </c>
      <c r="BL12" s="85"/>
      <c r="BM12" s="13">
        <v>2</v>
      </c>
      <c r="BN12" s="108">
        <v>3.2</v>
      </c>
      <c r="BO12" s="108">
        <v>4.8</v>
      </c>
      <c r="BP12" s="108">
        <v>2</v>
      </c>
      <c r="BQ12" s="108">
        <v>3.5</v>
      </c>
      <c r="BR12" s="108"/>
      <c r="BS12" s="108"/>
      <c r="BT12" s="108"/>
      <c r="BU12" s="108"/>
      <c r="BV12" s="108"/>
      <c r="BW12" s="39"/>
      <c r="BX12" s="76"/>
      <c r="BY12" s="15"/>
      <c r="BZ12" s="13">
        <f t="shared" ref="BZ12:BZ59" si="6">IF(ISERROR(AVERAGE(BM12:BV12)),"",AVERAGE(BM12:BV12))</f>
        <v>3.1</v>
      </c>
      <c r="CA12" s="108">
        <v>4</v>
      </c>
      <c r="CB12" s="108">
        <v>3.5</v>
      </c>
      <c r="CC12" s="108">
        <v>4</v>
      </c>
      <c r="CD12" s="117">
        <f t="shared" ref="CD12:CD59" si="7">IF(ISERROR(((((AVERAGE(BM12:BV12)*BZ$9)+(CA12*CA$9))+(CB12*CB$9))+(CC12*CC$9))),"",((((AVERAGE(BM12:BV12)*BZ$9)+(CA12*CA$9))+(CB12*CB$9))+(CC12*CC$9)))</f>
        <v>3.41</v>
      </c>
      <c r="CE12" s="85"/>
      <c r="CF12" s="83"/>
      <c r="CG12" s="110"/>
      <c r="CH12" s="110"/>
      <c r="CI12" s="110"/>
      <c r="CJ12" s="110"/>
      <c r="CK12" s="110"/>
      <c r="CL12" s="110"/>
      <c r="CM12" s="110"/>
      <c r="CN12" s="110"/>
      <c r="CO12" s="63"/>
      <c r="CP12" s="36">
        <f t="shared" ref="CP12:CP59" si="8">SUM(CF12:CO12)</f>
        <v>0</v>
      </c>
      <c r="CQ12" s="50"/>
      <c r="CR12" s="108"/>
      <c r="CS12" s="108"/>
      <c r="CT12" s="108"/>
      <c r="CU12" s="108"/>
      <c r="CV12" s="108"/>
      <c r="CW12" s="108"/>
      <c r="CX12" s="108"/>
      <c r="CY12" s="108"/>
      <c r="CZ12" s="108"/>
      <c r="DA12" s="108"/>
      <c r="DB12" s="39"/>
      <c r="DC12" s="76"/>
      <c r="DD12" s="15"/>
      <c r="DE12" s="13" t="str">
        <f t="shared" ref="DE12:DE59" si="9">IF(ISERROR(AVERAGE(CR12:DA12)),"",AVERAGE(CR12:DA12))</f>
        <v/>
      </c>
      <c r="DF12" s="108"/>
      <c r="DG12" s="108"/>
      <c r="DH12" s="108"/>
      <c r="DI12" s="117" t="str">
        <f t="shared" ref="DI12:DI59" si="10">IF(ISERROR(((((AVERAGE(CR12:DA12)*DE$9)+(DF12*DF$9))+(DG12*DG$9))+(DH12*DH$9))),"",((((AVERAGE(CR12:DA12)*DE$9)+(DF12*DF$9))+(DG12*DG$9))+(DH12*DH$9)))</f>
        <v/>
      </c>
      <c r="DJ12" s="85"/>
      <c r="DK12" s="83"/>
      <c r="DL12" s="110"/>
      <c r="DM12" s="110"/>
      <c r="DN12" s="110"/>
      <c r="DO12" s="110"/>
      <c r="DP12" s="110"/>
      <c r="DQ12" s="110"/>
      <c r="DR12" s="110"/>
      <c r="DS12" s="110"/>
      <c r="DT12" s="63"/>
      <c r="DU12" s="36">
        <f t="shared" ref="DU12:DU59" si="11">SUM(DK12:DT12)</f>
        <v>0</v>
      </c>
      <c r="DV12" s="85"/>
      <c r="DW12" s="119" t="str">
        <f t="shared" ref="DW12:DW59" si="12">T12</f>
        <v/>
      </c>
      <c r="DX12" s="86" t="str">
        <f t="shared" ref="DX12:DX59" si="13">IF(ISERROR((DW12*DX$9)),"",(DW12*DX$9))</f>
        <v/>
      </c>
      <c r="DY12" s="119" t="str">
        <f t="shared" ref="DY12:DY59" si="14">AY12</f>
        <v/>
      </c>
      <c r="DZ12" s="86" t="str">
        <f t="shared" ref="DZ12:DZ59" si="15">IF(ISERROR((DY12*DZ$9)),"",(DY12*DZ$9))</f>
        <v/>
      </c>
      <c r="EA12" s="119">
        <f t="shared" ref="EA12:EA59" si="16">CD12</f>
        <v>3.41</v>
      </c>
      <c r="EB12" s="86">
        <f t="shared" ref="EB12:EB59" si="17">IF(ISERROR((EA12*EB$9)),"",(EA12*EB$9))</f>
        <v>0.68200000000000005</v>
      </c>
      <c r="EC12" s="119" t="str">
        <f t="shared" ref="EC12:EC59" si="18">DI12</f>
        <v/>
      </c>
      <c r="ED12" s="86" t="str">
        <f t="shared" ref="ED12:ED59" si="19">IF(ISERROR((EC12*ED$9)),"",(EC12*ED$9))</f>
        <v/>
      </c>
      <c r="EE12" s="17" t="e">
        <f t="shared" ref="EE12:EE59" si="20">IF((EA12&lt;&gt;""),((3-(((DW12*$DX$9)+(DY12*$DZ$9))+(EA12*$EB$9)))/0.3),"")</f>
        <v>#VALUE!</v>
      </c>
      <c r="EF12" s="52">
        <f t="shared" ref="EF12:EF59" si="21">SUM(DX12,DZ12,EB12,ED12)</f>
        <v>0.68200000000000005</v>
      </c>
      <c r="EG12" s="87">
        <f t="shared" ref="EG12:EG59" si="22">SUM(AF12,BK12,CP12,DU12)</f>
        <v>0</v>
      </c>
    </row>
    <row r="13" spans="1:137" ht="11.25" customHeight="1" x14ac:dyDescent="0.2">
      <c r="A13" s="102">
        <v>2</v>
      </c>
      <c r="B13" s="160" t="s">
        <v>138</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1</v>
      </c>
      <c r="BN13" s="40">
        <v>2.5</v>
      </c>
      <c r="BO13" s="40">
        <v>4.5</v>
      </c>
      <c r="BP13" s="40">
        <v>1</v>
      </c>
      <c r="BQ13" s="40">
        <v>2</v>
      </c>
      <c r="BR13" s="40"/>
      <c r="BS13" s="40"/>
      <c r="BT13" s="40"/>
      <c r="BU13" s="101"/>
      <c r="BV13" s="40"/>
      <c r="BW13" s="25"/>
      <c r="BX13" s="106"/>
      <c r="BY13" s="3"/>
      <c r="BZ13" s="29">
        <f t="shared" si="6"/>
        <v>2.2000000000000002</v>
      </c>
      <c r="CA13" s="40">
        <v>3.2</v>
      </c>
      <c r="CB13" s="40">
        <v>3.5</v>
      </c>
      <c r="CC13" s="40">
        <v>3.5</v>
      </c>
      <c r="CD13" s="81">
        <f t="shared" si="7"/>
        <v>2.66</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111" t="str">
        <f t="shared" si="12"/>
        <v/>
      </c>
      <c r="DX13" s="64" t="str">
        <f t="shared" si="13"/>
        <v/>
      </c>
      <c r="DY13" s="111" t="str">
        <f t="shared" si="14"/>
        <v/>
      </c>
      <c r="DZ13" s="64" t="str">
        <f t="shared" si="15"/>
        <v/>
      </c>
      <c r="EA13" s="111">
        <f t="shared" si="16"/>
        <v>2.66</v>
      </c>
      <c r="EB13" s="64">
        <f t="shared" si="17"/>
        <v>0.53200000000000003</v>
      </c>
      <c r="EC13" s="111" t="str">
        <f t="shared" si="18"/>
        <v/>
      </c>
      <c r="ED13" s="64" t="str">
        <f t="shared" si="19"/>
        <v/>
      </c>
      <c r="EE13" s="73" t="e">
        <f t="shared" si="20"/>
        <v>#VALUE!</v>
      </c>
      <c r="EF13" s="14">
        <f t="shared" si="21"/>
        <v>0.53200000000000003</v>
      </c>
      <c r="EG13" s="46">
        <f t="shared" si="22"/>
        <v>0</v>
      </c>
    </row>
    <row r="14" spans="1:137" ht="11.25" customHeight="1" x14ac:dyDescent="0.2">
      <c r="A14" s="143"/>
      <c r="B14" s="138" t="s">
        <v>390</v>
      </c>
      <c r="C14" s="144"/>
      <c r="D14" s="145"/>
      <c r="E14" s="145"/>
      <c r="F14" s="145"/>
      <c r="G14" s="145"/>
      <c r="H14" s="145"/>
      <c r="I14" s="145"/>
      <c r="J14" s="145"/>
      <c r="K14" s="146"/>
      <c r="L14" s="145"/>
      <c r="M14" s="147"/>
      <c r="N14" s="106"/>
      <c r="O14" s="148"/>
      <c r="P14" s="144"/>
      <c r="Q14" s="145"/>
      <c r="R14" s="145"/>
      <c r="S14" s="145"/>
      <c r="T14" s="149"/>
      <c r="U14" s="150"/>
      <c r="V14" s="151"/>
      <c r="W14" s="152"/>
      <c r="X14" s="152"/>
      <c r="Y14" s="152"/>
      <c r="Z14" s="152"/>
      <c r="AA14" s="152"/>
      <c r="AB14" s="152"/>
      <c r="AC14" s="152"/>
      <c r="AD14" s="152"/>
      <c r="AE14" s="153"/>
      <c r="AF14" s="154"/>
      <c r="AG14" s="150"/>
      <c r="AH14" s="144"/>
      <c r="AI14" s="145"/>
      <c r="AJ14" s="145"/>
      <c r="AK14" s="145"/>
      <c r="AL14" s="145"/>
      <c r="AM14" s="145"/>
      <c r="AN14" s="145"/>
      <c r="AO14" s="145"/>
      <c r="AP14" s="146"/>
      <c r="AQ14" s="145"/>
      <c r="AR14" s="147"/>
      <c r="AS14" s="106"/>
      <c r="AT14" s="148"/>
      <c r="AU14" s="144"/>
      <c r="AV14" s="145"/>
      <c r="AW14" s="145"/>
      <c r="AX14" s="145"/>
      <c r="AY14" s="149"/>
      <c r="AZ14" s="150"/>
      <c r="BA14" s="151"/>
      <c r="BB14" s="152"/>
      <c r="BC14" s="152"/>
      <c r="BD14" s="152"/>
      <c r="BE14" s="152"/>
      <c r="BF14" s="152"/>
      <c r="BG14" s="152"/>
      <c r="BH14" s="152"/>
      <c r="BI14" s="152"/>
      <c r="BJ14" s="153"/>
      <c r="BK14" s="154"/>
      <c r="BL14" s="150"/>
      <c r="BM14" s="144">
        <v>5</v>
      </c>
      <c r="BN14" s="145">
        <v>4</v>
      </c>
      <c r="BO14" s="145">
        <v>3.5</v>
      </c>
      <c r="BP14" s="145">
        <v>4</v>
      </c>
      <c r="BQ14" s="145">
        <v>3.5</v>
      </c>
      <c r="BR14" s="145"/>
      <c r="BS14" s="145"/>
      <c r="BT14" s="145"/>
      <c r="BU14" s="146"/>
      <c r="BV14" s="145"/>
      <c r="BW14" s="147"/>
      <c r="BX14" s="106"/>
      <c r="BY14" s="148"/>
      <c r="BZ14" s="29">
        <f t="shared" si="6"/>
        <v>4</v>
      </c>
      <c r="CA14" s="145">
        <v>3.5</v>
      </c>
      <c r="CB14" s="145">
        <v>4</v>
      </c>
      <c r="CC14" s="145">
        <v>3.5</v>
      </c>
      <c r="CD14" s="81">
        <f t="shared" si="7"/>
        <v>3.85</v>
      </c>
      <c r="CE14" s="150"/>
      <c r="CF14" s="151"/>
      <c r="CG14" s="152"/>
      <c r="CH14" s="152"/>
      <c r="CI14" s="152"/>
      <c r="CJ14" s="152"/>
      <c r="CK14" s="152"/>
      <c r="CL14" s="152"/>
      <c r="CM14" s="152"/>
      <c r="CN14" s="152"/>
      <c r="CO14" s="153"/>
      <c r="CP14" s="154"/>
      <c r="CQ14" s="50"/>
      <c r="CR14" s="145"/>
      <c r="CS14" s="145"/>
      <c r="CT14" s="145"/>
      <c r="CU14" s="145"/>
      <c r="CV14" s="145"/>
      <c r="CW14" s="145"/>
      <c r="CX14" s="145"/>
      <c r="CY14" s="145"/>
      <c r="CZ14" s="146"/>
      <c r="DA14" s="145"/>
      <c r="DB14" s="147"/>
      <c r="DC14" s="106"/>
      <c r="DD14" s="148"/>
      <c r="DE14" s="144"/>
      <c r="DF14" s="145"/>
      <c r="DG14" s="145"/>
      <c r="DH14" s="145"/>
      <c r="DI14" s="149"/>
      <c r="DJ14" s="150"/>
      <c r="DK14" s="151"/>
      <c r="DL14" s="152"/>
      <c r="DM14" s="152"/>
      <c r="DN14" s="152"/>
      <c r="DO14" s="152"/>
      <c r="DP14" s="152"/>
      <c r="DQ14" s="152"/>
      <c r="DR14" s="152"/>
      <c r="DS14" s="152"/>
      <c r="DT14" s="153"/>
      <c r="DU14" s="154"/>
      <c r="DV14" s="150"/>
      <c r="DW14" s="111"/>
      <c r="DX14" s="155"/>
      <c r="DY14" s="111"/>
      <c r="DZ14" s="155"/>
      <c r="EA14" s="111"/>
      <c r="EB14" s="155"/>
      <c r="EC14" s="111"/>
      <c r="ED14" s="155"/>
      <c r="EE14" s="73"/>
      <c r="EF14" s="156"/>
      <c r="EG14" s="157"/>
    </row>
    <row r="15" spans="1:137" ht="11.25" customHeight="1" x14ac:dyDescent="0.2">
      <c r="A15" s="102">
        <v>3</v>
      </c>
      <c r="B15" s="160" t="s">
        <v>139</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2</v>
      </c>
      <c r="BN15" s="40">
        <v>1</v>
      </c>
      <c r="BO15" s="40">
        <v>1</v>
      </c>
      <c r="BP15" s="40">
        <v>1</v>
      </c>
      <c r="BQ15" s="40">
        <v>1</v>
      </c>
      <c r="BR15" s="40"/>
      <c r="BS15" s="40"/>
      <c r="BT15" s="40"/>
      <c r="BU15" s="101"/>
      <c r="BV15" s="40"/>
      <c r="BW15" s="25"/>
      <c r="BX15" s="106"/>
      <c r="BY15" s="3"/>
      <c r="BZ15" s="29">
        <f t="shared" si="6"/>
        <v>1.2</v>
      </c>
      <c r="CA15" s="40">
        <v>3.5</v>
      </c>
      <c r="CB15" s="40">
        <v>3</v>
      </c>
      <c r="CC15" s="40">
        <v>3.5</v>
      </c>
      <c r="CD15" s="81">
        <f t="shared" si="7"/>
        <v>2.0699999999999998</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82" t="str">
        <f t="shared" si="12"/>
        <v/>
      </c>
      <c r="DX15" s="64" t="str">
        <f t="shared" si="13"/>
        <v/>
      </c>
      <c r="DY15" s="111" t="str">
        <f t="shared" si="14"/>
        <v/>
      </c>
      <c r="DZ15" s="64" t="str">
        <f t="shared" si="15"/>
        <v/>
      </c>
      <c r="EA15" s="111">
        <f t="shared" si="16"/>
        <v>2.0699999999999998</v>
      </c>
      <c r="EB15" s="64">
        <f t="shared" si="17"/>
        <v>0.41399999999999998</v>
      </c>
      <c r="EC15" s="111" t="str">
        <f t="shared" si="18"/>
        <v/>
      </c>
      <c r="ED15" s="64" t="str">
        <f t="shared" si="19"/>
        <v/>
      </c>
      <c r="EE15" s="73" t="e">
        <f t="shared" si="20"/>
        <v>#VALUE!</v>
      </c>
      <c r="EF15" s="14">
        <f t="shared" si="21"/>
        <v>0.41399999999999998</v>
      </c>
      <c r="EG15" s="46">
        <f t="shared" si="22"/>
        <v>0</v>
      </c>
    </row>
    <row r="16" spans="1:137" ht="11.25" customHeight="1" x14ac:dyDescent="0.2">
      <c r="A16" s="102">
        <v>4</v>
      </c>
      <c r="B16" s="138" t="s">
        <v>140</v>
      </c>
      <c r="C16" s="29"/>
      <c r="D16" s="40"/>
      <c r="E16" s="40"/>
      <c r="F16" s="40"/>
      <c r="G16" s="40"/>
      <c r="H16" s="40"/>
      <c r="I16" s="40"/>
      <c r="J16" s="40"/>
      <c r="K16" s="101"/>
      <c r="L16" s="40"/>
      <c r="M16" s="25"/>
      <c r="N16" s="106"/>
      <c r="O16" s="3"/>
      <c r="P16" s="29" t="str">
        <f t="shared" si="0"/>
        <v/>
      </c>
      <c r="Q16" s="40"/>
      <c r="R16" s="40"/>
      <c r="S16" s="40"/>
      <c r="T16" s="81" t="str">
        <f t="shared" si="1"/>
        <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v>4</v>
      </c>
      <c r="BN16" s="40">
        <v>4.5</v>
      </c>
      <c r="BO16" s="40">
        <v>4.8</v>
      </c>
      <c r="BP16" s="40">
        <v>2</v>
      </c>
      <c r="BQ16" s="40">
        <v>4.8</v>
      </c>
      <c r="BR16" s="40"/>
      <c r="BS16" s="40"/>
      <c r="BT16" s="40"/>
      <c r="BU16" s="101"/>
      <c r="BV16" s="40"/>
      <c r="BW16" s="25"/>
      <c r="BX16" s="106"/>
      <c r="BY16" s="3"/>
      <c r="BZ16" s="29">
        <f t="shared" si="6"/>
        <v>4.0200000000000005</v>
      </c>
      <c r="CA16" s="40">
        <v>4.2</v>
      </c>
      <c r="CB16" s="40">
        <v>4</v>
      </c>
      <c r="CC16" s="40">
        <v>4</v>
      </c>
      <c r="CD16" s="81">
        <f t="shared" si="7"/>
        <v>4.0520000000000005</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t="str">
        <f t="shared" si="12"/>
        <v/>
      </c>
      <c r="DX16" s="64" t="str">
        <f t="shared" si="13"/>
        <v/>
      </c>
      <c r="DY16" s="111" t="str">
        <f t="shared" si="14"/>
        <v/>
      </c>
      <c r="DZ16" s="64" t="str">
        <f t="shared" si="15"/>
        <v/>
      </c>
      <c r="EA16" s="111">
        <f t="shared" si="16"/>
        <v>4.0520000000000005</v>
      </c>
      <c r="EB16" s="64">
        <f t="shared" si="17"/>
        <v>0.81040000000000012</v>
      </c>
      <c r="EC16" s="111" t="str">
        <f t="shared" si="18"/>
        <v/>
      </c>
      <c r="ED16" s="64" t="str">
        <f t="shared" si="19"/>
        <v/>
      </c>
      <c r="EE16" s="73" t="e">
        <f t="shared" si="20"/>
        <v>#VALUE!</v>
      </c>
      <c r="EF16" s="14">
        <f t="shared" si="21"/>
        <v>0.81040000000000012</v>
      </c>
      <c r="EG16" s="46">
        <f t="shared" si="22"/>
        <v>0</v>
      </c>
    </row>
    <row r="17" spans="1:137" ht="11.25" customHeight="1" x14ac:dyDescent="0.2">
      <c r="A17" s="102">
        <v>6</v>
      </c>
      <c r="B17" s="138" t="s">
        <v>141</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4.8</v>
      </c>
      <c r="BN17" s="40">
        <v>2</v>
      </c>
      <c r="BO17" s="40">
        <v>4.5</v>
      </c>
      <c r="BP17" s="40">
        <v>1</v>
      </c>
      <c r="BQ17" s="40">
        <v>4</v>
      </c>
      <c r="BR17" s="40"/>
      <c r="BS17" s="40"/>
      <c r="BT17" s="40"/>
      <c r="BU17" s="101"/>
      <c r="BV17" s="40"/>
      <c r="BW17" s="25"/>
      <c r="BX17" s="106"/>
      <c r="BY17" s="3"/>
      <c r="BZ17" s="29">
        <f t="shared" si="6"/>
        <v>3.2600000000000002</v>
      </c>
      <c r="CA17" s="40">
        <v>3</v>
      </c>
      <c r="CB17" s="40">
        <v>4</v>
      </c>
      <c r="CC17" s="40">
        <v>4</v>
      </c>
      <c r="CD17" s="81">
        <f t="shared" si="7"/>
        <v>3.3559999999999999</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3.3559999999999999</v>
      </c>
      <c r="EB17" s="64">
        <f t="shared" si="17"/>
        <v>0.67120000000000002</v>
      </c>
      <c r="EC17" s="111" t="str">
        <f t="shared" si="18"/>
        <v/>
      </c>
      <c r="ED17" s="64" t="str">
        <f t="shared" si="19"/>
        <v/>
      </c>
      <c r="EE17" s="73" t="e">
        <f t="shared" si="20"/>
        <v>#VALUE!</v>
      </c>
      <c r="EF17" s="14">
        <f t="shared" si="21"/>
        <v>0.67120000000000002</v>
      </c>
      <c r="EG17" s="46">
        <f t="shared" si="22"/>
        <v>0</v>
      </c>
    </row>
    <row r="18" spans="1:137" ht="11.25" customHeight="1" x14ac:dyDescent="0.2">
      <c r="A18" s="143"/>
      <c r="B18" s="138" t="s">
        <v>391</v>
      </c>
      <c r="C18" s="144"/>
      <c r="D18" s="145"/>
      <c r="E18" s="145"/>
      <c r="F18" s="145"/>
      <c r="G18" s="145"/>
      <c r="H18" s="145"/>
      <c r="I18" s="145"/>
      <c r="J18" s="145"/>
      <c r="K18" s="146"/>
      <c r="L18" s="145"/>
      <c r="M18" s="147"/>
      <c r="N18" s="106"/>
      <c r="O18" s="148"/>
      <c r="P18" s="144"/>
      <c r="Q18" s="145"/>
      <c r="R18" s="145"/>
      <c r="S18" s="145"/>
      <c r="T18" s="149"/>
      <c r="U18" s="150"/>
      <c r="V18" s="151"/>
      <c r="W18" s="152"/>
      <c r="X18" s="152"/>
      <c r="Y18" s="152"/>
      <c r="Z18" s="152"/>
      <c r="AA18" s="152"/>
      <c r="AB18" s="152"/>
      <c r="AC18" s="152"/>
      <c r="AD18" s="152"/>
      <c r="AE18" s="153"/>
      <c r="AF18" s="154"/>
      <c r="AG18" s="150"/>
      <c r="AH18" s="144"/>
      <c r="AI18" s="145"/>
      <c r="AJ18" s="145"/>
      <c r="AK18" s="145"/>
      <c r="AL18" s="145"/>
      <c r="AM18" s="145"/>
      <c r="AN18" s="145"/>
      <c r="AO18" s="145"/>
      <c r="AP18" s="146"/>
      <c r="AQ18" s="145"/>
      <c r="AR18" s="147"/>
      <c r="AS18" s="106"/>
      <c r="AT18" s="148"/>
      <c r="AU18" s="144"/>
      <c r="AV18" s="145"/>
      <c r="AW18" s="145"/>
      <c r="AX18" s="145"/>
      <c r="AY18" s="149"/>
      <c r="AZ18" s="150"/>
      <c r="BA18" s="151"/>
      <c r="BB18" s="152"/>
      <c r="BC18" s="152"/>
      <c r="BD18" s="152"/>
      <c r="BE18" s="152"/>
      <c r="BF18" s="152"/>
      <c r="BG18" s="152"/>
      <c r="BH18" s="152"/>
      <c r="BI18" s="152"/>
      <c r="BJ18" s="153"/>
      <c r="BK18" s="154"/>
      <c r="BL18" s="150"/>
      <c r="BM18" s="144">
        <v>3</v>
      </c>
      <c r="BN18" s="145">
        <v>3</v>
      </c>
      <c r="BO18" s="145">
        <v>3.5</v>
      </c>
      <c r="BP18" s="145">
        <v>1</v>
      </c>
      <c r="BQ18" s="145">
        <v>3.8</v>
      </c>
      <c r="BR18" s="145"/>
      <c r="BS18" s="145"/>
      <c r="BT18" s="145"/>
      <c r="BU18" s="146"/>
      <c r="BV18" s="145"/>
      <c r="BW18" s="147"/>
      <c r="BX18" s="106"/>
      <c r="BY18" s="148"/>
      <c r="BZ18" s="144">
        <f t="shared" si="6"/>
        <v>2.8600000000000003</v>
      </c>
      <c r="CA18" s="145">
        <v>4.2</v>
      </c>
      <c r="CB18" s="145">
        <v>4</v>
      </c>
      <c r="CC18" s="145">
        <v>3.8</v>
      </c>
      <c r="CD18" s="149">
        <f t="shared" si="7"/>
        <v>3.3359999999999999</v>
      </c>
      <c r="CE18" s="150"/>
      <c r="CF18" s="151"/>
      <c r="CG18" s="152"/>
      <c r="CH18" s="152"/>
      <c r="CI18" s="152"/>
      <c r="CJ18" s="152"/>
      <c r="CK18" s="152"/>
      <c r="CL18" s="152"/>
      <c r="CM18" s="152"/>
      <c r="CN18" s="152"/>
      <c r="CO18" s="153"/>
      <c r="CP18" s="154"/>
      <c r="CQ18" s="50"/>
      <c r="CR18" s="145"/>
      <c r="CS18" s="145"/>
      <c r="CT18" s="145"/>
      <c r="CU18" s="145"/>
      <c r="CV18" s="145"/>
      <c r="CW18" s="145"/>
      <c r="CX18" s="145"/>
      <c r="CY18" s="145"/>
      <c r="CZ18" s="146"/>
      <c r="DA18" s="145"/>
      <c r="DB18" s="147"/>
      <c r="DC18" s="106"/>
      <c r="DD18" s="148"/>
      <c r="DE18" s="144"/>
      <c r="DF18" s="145"/>
      <c r="DG18" s="145"/>
      <c r="DH18" s="145"/>
      <c r="DI18" s="149"/>
      <c r="DJ18" s="150"/>
      <c r="DK18" s="151"/>
      <c r="DL18" s="152"/>
      <c r="DM18" s="152"/>
      <c r="DN18" s="152"/>
      <c r="DO18" s="152"/>
      <c r="DP18" s="152"/>
      <c r="DQ18" s="152"/>
      <c r="DR18" s="152"/>
      <c r="DS18" s="152"/>
      <c r="DT18" s="153"/>
      <c r="DU18" s="154"/>
      <c r="DV18" s="150"/>
      <c r="DW18" s="111"/>
      <c r="DX18" s="155"/>
      <c r="DY18" s="111"/>
      <c r="DZ18" s="155"/>
      <c r="EA18" s="111">
        <f t="shared" si="16"/>
        <v>3.3359999999999999</v>
      </c>
      <c r="EB18" s="155">
        <f t="shared" si="17"/>
        <v>0.66720000000000002</v>
      </c>
      <c r="EC18" s="111"/>
      <c r="ED18" s="155"/>
      <c r="EE18" s="73"/>
      <c r="EF18" s="156"/>
      <c r="EG18" s="157"/>
    </row>
    <row r="19" spans="1:137" ht="11.25" customHeight="1" x14ac:dyDescent="0.2">
      <c r="A19" s="102">
        <v>7</v>
      </c>
      <c r="B19" s="160" t="s">
        <v>142</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2</v>
      </c>
      <c r="BN19" s="40">
        <v>1</v>
      </c>
      <c r="BO19" s="40">
        <v>3.2</v>
      </c>
      <c r="BP19" s="40">
        <v>1</v>
      </c>
      <c r="BQ19" s="40">
        <v>1</v>
      </c>
      <c r="BR19" s="40"/>
      <c r="BS19" s="40"/>
      <c r="BT19" s="40"/>
      <c r="BU19" s="101"/>
      <c r="BV19" s="40"/>
      <c r="BW19" s="25"/>
      <c r="BX19" s="106"/>
      <c r="BY19" s="3"/>
      <c r="BZ19" s="29">
        <f t="shared" si="6"/>
        <v>1.64</v>
      </c>
      <c r="CA19" s="40">
        <v>1</v>
      </c>
      <c r="CB19" s="40">
        <v>1</v>
      </c>
      <c r="CC19" s="40">
        <v>3.5</v>
      </c>
      <c r="CD19" s="81">
        <f t="shared" si="7"/>
        <v>1.6340000000000001</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1.6340000000000001</v>
      </c>
      <c r="EB19" s="64">
        <f t="shared" si="17"/>
        <v>0.32680000000000003</v>
      </c>
      <c r="EC19" s="111" t="str">
        <f t="shared" si="18"/>
        <v/>
      </c>
      <c r="ED19" s="64" t="str">
        <f t="shared" si="19"/>
        <v/>
      </c>
      <c r="EE19" s="73" t="e">
        <f t="shared" si="20"/>
        <v>#VALUE!</v>
      </c>
      <c r="EF19" s="14">
        <f t="shared" si="21"/>
        <v>0.32680000000000003</v>
      </c>
      <c r="EG19" s="46">
        <f t="shared" si="22"/>
        <v>0</v>
      </c>
    </row>
    <row r="20" spans="1:137" ht="11.25" customHeight="1" x14ac:dyDescent="0.2">
      <c r="A20" s="102">
        <v>8</v>
      </c>
      <c r="B20" s="160" t="s">
        <v>143</v>
      </c>
      <c r="C20" s="29"/>
      <c r="D20" s="40"/>
      <c r="E20" s="40"/>
      <c r="F20" s="40"/>
      <c r="G20" s="40"/>
      <c r="H20" s="40"/>
      <c r="I20" s="40"/>
      <c r="J20" s="40"/>
      <c r="K20" s="101"/>
      <c r="L20" s="40"/>
      <c r="M20" s="25"/>
      <c r="N20" s="106"/>
      <c r="O20" s="3"/>
      <c r="P20" s="29" t="str">
        <f t="shared" si="0"/>
        <v/>
      </c>
      <c r="Q20" s="40"/>
      <c r="R20" s="40"/>
      <c r="S20" s="40"/>
      <c r="T20" s="81" t="str">
        <f t="shared" si="1"/>
        <v/>
      </c>
      <c r="U20" s="85"/>
      <c r="V20" s="48"/>
      <c r="W20" s="103"/>
      <c r="X20" s="103"/>
      <c r="Y20" s="103"/>
      <c r="Z20" s="103"/>
      <c r="AA20" s="103"/>
      <c r="AB20" s="103"/>
      <c r="AC20" s="103"/>
      <c r="AD20" s="103"/>
      <c r="AE20" s="31"/>
      <c r="AF20" s="36">
        <f t="shared" si="2"/>
        <v>0</v>
      </c>
      <c r="AG20" s="85"/>
      <c r="AH20" s="29"/>
      <c r="AI20" s="40"/>
      <c r="AJ20" s="40"/>
      <c r="AK20" s="40"/>
      <c r="AL20" s="40"/>
      <c r="AM20" s="40"/>
      <c r="AN20" s="40"/>
      <c r="AO20" s="40"/>
      <c r="AP20" s="101"/>
      <c r="AQ20" s="40"/>
      <c r="AR20" s="25"/>
      <c r="AS20" s="106"/>
      <c r="AT20" s="3"/>
      <c r="AU20" s="29" t="str">
        <f t="shared" si="3"/>
        <v/>
      </c>
      <c r="AV20" s="40"/>
      <c r="AW20" s="40"/>
      <c r="AX20" s="40"/>
      <c r="AY20" s="81" t="str">
        <f t="shared" si="4"/>
        <v/>
      </c>
      <c r="AZ20" s="85"/>
      <c r="BA20" s="48"/>
      <c r="BB20" s="103"/>
      <c r="BC20" s="103"/>
      <c r="BD20" s="103"/>
      <c r="BE20" s="103"/>
      <c r="BF20" s="103"/>
      <c r="BG20" s="103"/>
      <c r="BH20" s="103"/>
      <c r="BI20" s="103"/>
      <c r="BJ20" s="31"/>
      <c r="BK20" s="36">
        <f t="shared" si="5"/>
        <v>0</v>
      </c>
      <c r="BL20" s="85"/>
      <c r="BM20" s="29">
        <v>3</v>
      </c>
      <c r="BN20" s="40">
        <v>2</v>
      </c>
      <c r="BO20" s="40">
        <v>3</v>
      </c>
      <c r="BP20" s="40">
        <v>1</v>
      </c>
      <c r="BQ20" s="40">
        <v>3.5</v>
      </c>
      <c r="BR20" s="40"/>
      <c r="BS20" s="40"/>
      <c r="BT20" s="40"/>
      <c r="BU20" s="101"/>
      <c r="BV20" s="40"/>
      <c r="BW20" s="25"/>
      <c r="BX20" s="106"/>
      <c r="BY20" s="3"/>
      <c r="BZ20" s="29">
        <f t="shared" si="6"/>
        <v>2.5</v>
      </c>
      <c r="CA20" s="40">
        <v>1</v>
      </c>
      <c r="CB20" s="40">
        <v>3</v>
      </c>
      <c r="CC20" s="40">
        <v>3.5</v>
      </c>
      <c r="CD20" s="81">
        <f t="shared" si="7"/>
        <v>2.35</v>
      </c>
      <c r="CE20" s="85"/>
      <c r="CF20" s="48"/>
      <c r="CG20" s="103"/>
      <c r="CH20" s="103"/>
      <c r="CI20" s="103"/>
      <c r="CJ20" s="103"/>
      <c r="CK20" s="103"/>
      <c r="CL20" s="103"/>
      <c r="CM20" s="103"/>
      <c r="CN20" s="103"/>
      <c r="CO20" s="31"/>
      <c r="CP20" s="36">
        <f t="shared" si="8"/>
        <v>0</v>
      </c>
      <c r="CQ20" s="50"/>
      <c r="CR20" s="40"/>
      <c r="CS20" s="40"/>
      <c r="CT20" s="40"/>
      <c r="CU20" s="40"/>
      <c r="CV20" s="40"/>
      <c r="CW20" s="40"/>
      <c r="CX20" s="40"/>
      <c r="CY20" s="40"/>
      <c r="CZ20" s="101"/>
      <c r="DA20" s="40"/>
      <c r="DB20" s="25"/>
      <c r="DC20" s="106"/>
      <c r="DD20" s="3"/>
      <c r="DE20" s="29" t="str">
        <f t="shared" si="9"/>
        <v/>
      </c>
      <c r="DF20" s="40"/>
      <c r="DG20" s="40"/>
      <c r="DH20" s="40"/>
      <c r="DI20" s="81" t="str">
        <f t="shared" si="10"/>
        <v/>
      </c>
      <c r="DJ20" s="85"/>
      <c r="DK20" s="48"/>
      <c r="DL20" s="103"/>
      <c r="DM20" s="103"/>
      <c r="DN20" s="103"/>
      <c r="DO20" s="103"/>
      <c r="DP20" s="103"/>
      <c r="DQ20" s="103"/>
      <c r="DR20" s="103"/>
      <c r="DS20" s="103"/>
      <c r="DT20" s="31"/>
      <c r="DU20" s="36">
        <f t="shared" si="11"/>
        <v>0</v>
      </c>
      <c r="DV20" s="85"/>
      <c r="DW20" s="111" t="str">
        <f t="shared" si="12"/>
        <v/>
      </c>
      <c r="DX20" s="64" t="str">
        <f t="shared" si="13"/>
        <v/>
      </c>
      <c r="DY20" s="111" t="str">
        <f t="shared" si="14"/>
        <v/>
      </c>
      <c r="DZ20" s="64" t="str">
        <f t="shared" si="15"/>
        <v/>
      </c>
      <c r="EA20" s="111">
        <f t="shared" si="16"/>
        <v>2.35</v>
      </c>
      <c r="EB20" s="64">
        <f t="shared" si="17"/>
        <v>0.47000000000000003</v>
      </c>
      <c r="EC20" s="111" t="str">
        <f t="shared" si="18"/>
        <v/>
      </c>
      <c r="ED20" s="64" t="str">
        <f t="shared" si="19"/>
        <v/>
      </c>
      <c r="EE20" s="73" t="e">
        <f t="shared" si="20"/>
        <v>#VALUE!</v>
      </c>
      <c r="EF20" s="14">
        <f t="shared" si="21"/>
        <v>0.47000000000000003</v>
      </c>
      <c r="EG20" s="46">
        <f t="shared" si="22"/>
        <v>0</v>
      </c>
    </row>
    <row r="21" spans="1:137" ht="11.25" customHeight="1" x14ac:dyDescent="0.2">
      <c r="A21" s="102">
        <v>9</v>
      </c>
      <c r="B21" s="138" t="s">
        <v>144</v>
      </c>
      <c r="C21" s="29"/>
      <c r="D21" s="40"/>
      <c r="E21" s="40"/>
      <c r="F21" s="40"/>
      <c r="G21" s="40"/>
      <c r="H21" s="40"/>
      <c r="I21" s="40"/>
      <c r="J21" s="40"/>
      <c r="K21" s="101"/>
      <c r="L21" s="40"/>
      <c r="M21" s="25"/>
      <c r="N21" s="106"/>
      <c r="O21" s="3"/>
      <c r="P21" s="29" t="str">
        <f t="shared" si="0"/>
        <v/>
      </c>
      <c r="Q21" s="40"/>
      <c r="R21" s="40"/>
      <c r="S21" s="40"/>
      <c r="T21" s="81" t="str">
        <f t="shared" si="1"/>
        <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v>3</v>
      </c>
      <c r="BN21" s="40">
        <v>4</v>
      </c>
      <c r="BO21" s="40">
        <v>3.5</v>
      </c>
      <c r="BP21" s="40">
        <v>1</v>
      </c>
      <c r="BQ21" s="40">
        <v>2</v>
      </c>
      <c r="BR21" s="40"/>
      <c r="BS21" s="40"/>
      <c r="BT21" s="40"/>
      <c r="BU21" s="101"/>
      <c r="BV21" s="40"/>
      <c r="BW21" s="25"/>
      <c r="BX21" s="106"/>
      <c r="BY21" s="3"/>
      <c r="BZ21" s="29">
        <f t="shared" si="6"/>
        <v>2.7</v>
      </c>
      <c r="CA21" s="40">
        <v>4.8</v>
      </c>
      <c r="CB21" s="40">
        <v>4</v>
      </c>
      <c r="CC21" s="40">
        <v>4</v>
      </c>
      <c r="CD21" s="81">
        <f t="shared" si="7"/>
        <v>3.38</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t="str">
        <f t="shared" si="12"/>
        <v/>
      </c>
      <c r="DX21" s="64" t="str">
        <f t="shared" si="13"/>
        <v/>
      </c>
      <c r="DY21" s="111" t="str">
        <f t="shared" si="14"/>
        <v/>
      </c>
      <c r="DZ21" s="64" t="str">
        <f t="shared" si="15"/>
        <v/>
      </c>
      <c r="EA21" s="111">
        <f t="shared" si="16"/>
        <v>3.38</v>
      </c>
      <c r="EB21" s="64">
        <f t="shared" si="17"/>
        <v>0.67600000000000005</v>
      </c>
      <c r="EC21" s="111" t="str">
        <f t="shared" si="18"/>
        <v/>
      </c>
      <c r="ED21" s="64" t="str">
        <f t="shared" si="19"/>
        <v/>
      </c>
      <c r="EE21" s="73" t="e">
        <f t="shared" si="20"/>
        <v>#VALUE!</v>
      </c>
      <c r="EF21" s="14">
        <f t="shared" si="21"/>
        <v>0.67600000000000005</v>
      </c>
      <c r="EG21" s="46">
        <f t="shared" si="22"/>
        <v>0</v>
      </c>
    </row>
    <row r="22" spans="1:137" ht="11.25" customHeight="1" x14ac:dyDescent="0.2">
      <c r="A22" s="102">
        <v>11</v>
      </c>
      <c r="B22" s="160" t="s">
        <v>145</v>
      </c>
      <c r="C22" s="29"/>
      <c r="D22" s="40"/>
      <c r="E22" s="40"/>
      <c r="F22" s="40"/>
      <c r="G22" s="40"/>
      <c r="H22" s="40"/>
      <c r="I22" s="40"/>
      <c r="J22" s="40"/>
      <c r="K22" s="101"/>
      <c r="L22" s="40"/>
      <c r="M22" s="25"/>
      <c r="N22" s="106"/>
      <c r="O22" s="3"/>
      <c r="P22" s="29" t="str">
        <f t="shared" si="0"/>
        <v/>
      </c>
      <c r="Q22" s="40"/>
      <c r="R22" s="40"/>
      <c r="S22" s="40"/>
      <c r="T22" s="81" t="str">
        <f t="shared" si="1"/>
        <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v>3.8</v>
      </c>
      <c r="BN22" s="40">
        <v>1</v>
      </c>
      <c r="BO22" s="40">
        <v>1</v>
      </c>
      <c r="BP22" s="40">
        <v>1</v>
      </c>
      <c r="BQ22" s="40">
        <v>4.5</v>
      </c>
      <c r="BR22" s="40"/>
      <c r="BS22" s="40"/>
      <c r="BT22" s="40"/>
      <c r="BU22" s="101"/>
      <c r="BV22" s="40"/>
      <c r="BW22" s="25"/>
      <c r="BX22" s="106"/>
      <c r="BY22" s="3"/>
      <c r="BZ22" s="29">
        <f t="shared" si="6"/>
        <v>2.2600000000000002</v>
      </c>
      <c r="CA22" s="40">
        <v>3.5</v>
      </c>
      <c r="CB22" s="40">
        <v>3.5</v>
      </c>
      <c r="CC22" s="40">
        <v>4</v>
      </c>
      <c r="CD22" s="81">
        <f t="shared" si="7"/>
        <v>2.806</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t="str">
        <f t="shared" si="12"/>
        <v/>
      </c>
      <c r="DX22" s="64" t="str">
        <f t="shared" si="13"/>
        <v/>
      </c>
      <c r="DY22" s="111" t="str">
        <f t="shared" si="14"/>
        <v/>
      </c>
      <c r="DZ22" s="64" t="str">
        <f t="shared" si="15"/>
        <v/>
      </c>
      <c r="EA22" s="111">
        <f t="shared" si="16"/>
        <v>2.806</v>
      </c>
      <c r="EB22" s="64">
        <f t="shared" si="17"/>
        <v>0.56120000000000003</v>
      </c>
      <c r="EC22" s="111" t="str">
        <f t="shared" si="18"/>
        <v/>
      </c>
      <c r="ED22" s="64" t="str">
        <f t="shared" si="19"/>
        <v/>
      </c>
      <c r="EE22" s="73" t="e">
        <f t="shared" si="20"/>
        <v>#VALUE!</v>
      </c>
      <c r="EF22" s="14">
        <f t="shared" si="21"/>
        <v>0.56120000000000003</v>
      </c>
      <c r="EG22" s="46">
        <f t="shared" si="22"/>
        <v>0</v>
      </c>
    </row>
    <row r="23" spans="1:137" ht="11.25" customHeight="1" x14ac:dyDescent="0.2">
      <c r="A23" s="143"/>
      <c r="B23" s="161" t="s">
        <v>397</v>
      </c>
      <c r="C23" s="144"/>
      <c r="D23" s="145"/>
      <c r="E23" s="145"/>
      <c r="F23" s="145"/>
      <c r="G23" s="145"/>
      <c r="H23" s="145"/>
      <c r="I23" s="145"/>
      <c r="J23" s="145"/>
      <c r="K23" s="146"/>
      <c r="L23" s="145"/>
      <c r="M23" s="147"/>
      <c r="N23" s="106"/>
      <c r="O23" s="148"/>
      <c r="P23" s="144"/>
      <c r="Q23" s="145"/>
      <c r="R23" s="145"/>
      <c r="S23" s="145"/>
      <c r="T23" s="149"/>
      <c r="U23" s="150"/>
      <c r="V23" s="151"/>
      <c r="W23" s="152"/>
      <c r="X23" s="152"/>
      <c r="Y23" s="152"/>
      <c r="Z23" s="152"/>
      <c r="AA23" s="152"/>
      <c r="AB23" s="152"/>
      <c r="AC23" s="152"/>
      <c r="AD23" s="152"/>
      <c r="AE23" s="153"/>
      <c r="AF23" s="154"/>
      <c r="AG23" s="150"/>
      <c r="AH23" s="144"/>
      <c r="AI23" s="145"/>
      <c r="AJ23" s="145"/>
      <c r="AK23" s="145"/>
      <c r="AL23" s="145"/>
      <c r="AM23" s="145"/>
      <c r="AN23" s="145"/>
      <c r="AO23" s="145"/>
      <c r="AP23" s="146"/>
      <c r="AQ23" s="145"/>
      <c r="AR23" s="147"/>
      <c r="AS23" s="106"/>
      <c r="AT23" s="148"/>
      <c r="AU23" s="144"/>
      <c r="AV23" s="145"/>
      <c r="AW23" s="145"/>
      <c r="AX23" s="145"/>
      <c r="AY23" s="149"/>
      <c r="AZ23" s="150"/>
      <c r="BA23" s="151"/>
      <c r="BB23" s="152"/>
      <c r="BC23" s="152"/>
      <c r="BD23" s="152"/>
      <c r="BE23" s="152"/>
      <c r="BF23" s="152"/>
      <c r="BG23" s="152"/>
      <c r="BH23" s="152"/>
      <c r="BI23" s="152"/>
      <c r="BJ23" s="153"/>
      <c r="BK23" s="154"/>
      <c r="BL23" s="150"/>
      <c r="BM23" s="144"/>
      <c r="BN23" s="145"/>
      <c r="BO23" s="145"/>
      <c r="BP23" s="145"/>
      <c r="BQ23" s="145"/>
      <c r="BR23" s="145"/>
      <c r="BS23" s="145"/>
      <c r="BT23" s="145"/>
      <c r="BU23" s="146"/>
      <c r="BV23" s="145"/>
      <c r="BW23" s="147"/>
      <c r="BX23" s="106"/>
      <c r="BY23" s="148"/>
      <c r="BZ23" s="144"/>
      <c r="CA23" s="145">
        <v>3.2</v>
      </c>
      <c r="CB23" s="145"/>
      <c r="CC23" s="145">
        <v>3.5</v>
      </c>
      <c r="CD23" s="149"/>
      <c r="CE23" s="150"/>
      <c r="CF23" s="151"/>
      <c r="CG23" s="152"/>
      <c r="CH23" s="152"/>
      <c r="CI23" s="152"/>
      <c r="CJ23" s="152"/>
      <c r="CK23" s="152"/>
      <c r="CL23" s="152"/>
      <c r="CM23" s="152"/>
      <c r="CN23" s="152"/>
      <c r="CO23" s="153"/>
      <c r="CP23" s="154"/>
      <c r="CQ23" s="50"/>
      <c r="CR23" s="145"/>
      <c r="CS23" s="145"/>
      <c r="CT23" s="145"/>
      <c r="CU23" s="145"/>
      <c r="CV23" s="145"/>
      <c r="CW23" s="145"/>
      <c r="CX23" s="145"/>
      <c r="CY23" s="145"/>
      <c r="CZ23" s="146"/>
      <c r="DA23" s="145"/>
      <c r="DB23" s="147"/>
      <c r="DC23" s="106"/>
      <c r="DD23" s="148"/>
      <c r="DE23" s="144"/>
      <c r="DF23" s="145"/>
      <c r="DG23" s="145"/>
      <c r="DH23" s="145"/>
      <c r="DI23" s="149"/>
      <c r="DJ23" s="150"/>
      <c r="DK23" s="151"/>
      <c r="DL23" s="152"/>
      <c r="DM23" s="152"/>
      <c r="DN23" s="152"/>
      <c r="DO23" s="152"/>
      <c r="DP23" s="152"/>
      <c r="DQ23" s="152"/>
      <c r="DR23" s="152"/>
      <c r="DS23" s="152"/>
      <c r="DT23" s="153"/>
      <c r="DU23" s="154"/>
      <c r="DV23" s="150"/>
      <c r="DW23" s="111"/>
      <c r="DX23" s="155"/>
      <c r="DY23" s="111"/>
      <c r="DZ23" s="155"/>
      <c r="EA23" s="111"/>
      <c r="EB23" s="155"/>
      <c r="EC23" s="111"/>
      <c r="ED23" s="155"/>
      <c r="EE23" s="73"/>
      <c r="EF23" s="156"/>
      <c r="EG23" s="157"/>
    </row>
    <row r="24" spans="1:137" ht="11.25" customHeight="1" x14ac:dyDescent="0.2">
      <c r="A24" s="102">
        <v>12</v>
      </c>
      <c r="B24" s="138" t="s">
        <v>146</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4</v>
      </c>
      <c r="BN24" s="40">
        <v>1</v>
      </c>
      <c r="BO24" s="40">
        <v>3.5</v>
      </c>
      <c r="BP24" s="40">
        <v>2</v>
      </c>
      <c r="BQ24" s="40">
        <v>3.6</v>
      </c>
      <c r="BR24" s="40"/>
      <c r="BS24" s="40"/>
      <c r="BT24" s="40"/>
      <c r="BU24" s="101"/>
      <c r="BV24" s="40"/>
      <c r="BW24" s="25"/>
      <c r="BX24" s="106"/>
      <c r="BY24" s="3"/>
      <c r="BZ24" s="29">
        <f t="shared" si="6"/>
        <v>2.82</v>
      </c>
      <c r="CA24" s="40">
        <v>4</v>
      </c>
      <c r="CB24" s="40">
        <v>4</v>
      </c>
      <c r="CC24" s="40">
        <v>4</v>
      </c>
      <c r="CD24" s="81">
        <f t="shared" si="7"/>
        <v>3.2919999999999998</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3.2919999999999998</v>
      </c>
      <c r="EB24" s="64">
        <f t="shared" si="17"/>
        <v>0.65839999999999999</v>
      </c>
      <c r="EC24" s="111" t="str">
        <f t="shared" si="18"/>
        <v/>
      </c>
      <c r="ED24" s="64" t="str">
        <f t="shared" si="19"/>
        <v/>
      </c>
      <c r="EE24" s="73" t="e">
        <f t="shared" si="20"/>
        <v>#VALUE!</v>
      </c>
      <c r="EF24" s="14">
        <f t="shared" si="21"/>
        <v>0.65839999999999999</v>
      </c>
      <c r="EG24" s="46">
        <f t="shared" si="22"/>
        <v>0</v>
      </c>
    </row>
    <row r="25" spans="1:137" ht="11.25" customHeight="1" x14ac:dyDescent="0.2">
      <c r="A25" s="102">
        <v>13</v>
      </c>
      <c r="B25" s="138" t="s">
        <v>147</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4</v>
      </c>
      <c r="BN25" s="40">
        <v>1</v>
      </c>
      <c r="BO25" s="40">
        <v>3.5</v>
      </c>
      <c r="BP25" s="40">
        <v>3.5</v>
      </c>
      <c r="BQ25" s="40">
        <v>1</v>
      </c>
      <c r="BR25" s="40"/>
      <c r="BS25" s="40"/>
      <c r="BT25" s="40"/>
      <c r="BU25" s="101"/>
      <c r="BV25" s="40"/>
      <c r="BW25" s="25"/>
      <c r="BX25" s="106"/>
      <c r="BY25" s="3"/>
      <c r="BZ25" s="29">
        <f t="shared" si="6"/>
        <v>2.6</v>
      </c>
      <c r="CA25" s="40">
        <v>3.2</v>
      </c>
      <c r="CB25" s="40">
        <v>3.5</v>
      </c>
      <c r="CC25" s="40">
        <v>4</v>
      </c>
      <c r="CD25" s="81">
        <f t="shared" si="7"/>
        <v>2.95</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2.95</v>
      </c>
      <c r="EB25" s="64">
        <f t="shared" si="17"/>
        <v>0.59000000000000008</v>
      </c>
      <c r="EC25" s="111" t="str">
        <f t="shared" si="18"/>
        <v/>
      </c>
      <c r="ED25" s="64" t="str">
        <f t="shared" si="19"/>
        <v/>
      </c>
      <c r="EE25" s="73" t="e">
        <f t="shared" si="20"/>
        <v>#VALUE!</v>
      </c>
      <c r="EF25" s="14">
        <f t="shared" si="21"/>
        <v>0.59000000000000008</v>
      </c>
      <c r="EG25" s="46">
        <f t="shared" si="22"/>
        <v>0</v>
      </c>
    </row>
    <row r="26" spans="1:137" ht="11.25" customHeight="1" x14ac:dyDescent="0.2">
      <c r="A26" s="102">
        <v>14</v>
      </c>
      <c r="B26" s="138" t="s">
        <v>148</v>
      </c>
      <c r="C26" s="29"/>
      <c r="D26" s="40"/>
      <c r="E26" s="40"/>
      <c r="F26" s="40"/>
      <c r="G26" s="40"/>
      <c r="H26" s="40"/>
      <c r="I26" s="40"/>
      <c r="J26" s="40"/>
      <c r="K26" s="101"/>
      <c r="L26" s="40"/>
      <c r="M26" s="25"/>
      <c r="N26" s="106"/>
      <c r="O26" s="3"/>
      <c r="P26" s="29" t="str">
        <f t="shared" si="0"/>
        <v/>
      </c>
      <c r="Q26" s="40"/>
      <c r="R26" s="40"/>
      <c r="S26" s="40"/>
      <c r="T26" s="81" t="str">
        <f t="shared" si="1"/>
        <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v>1</v>
      </c>
      <c r="BN26" s="40">
        <v>2</v>
      </c>
      <c r="BO26" s="40">
        <v>3</v>
      </c>
      <c r="BP26" s="40">
        <v>4</v>
      </c>
      <c r="BQ26" s="40">
        <v>3.6</v>
      </c>
      <c r="BR26" s="40"/>
      <c r="BS26" s="40"/>
      <c r="BT26" s="40"/>
      <c r="BU26" s="101"/>
      <c r="BV26" s="40"/>
      <c r="BW26" s="25"/>
      <c r="BX26" s="106"/>
      <c r="BY26" s="3"/>
      <c r="BZ26" s="29">
        <f t="shared" si="6"/>
        <v>2.7199999999999998</v>
      </c>
      <c r="CA26" s="40">
        <v>4</v>
      </c>
      <c r="CB26" s="40">
        <v>4</v>
      </c>
      <c r="CC26" s="40">
        <v>4</v>
      </c>
      <c r="CD26" s="81">
        <f t="shared" si="7"/>
        <v>3.2319999999999998</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t="str">
        <f t="shared" si="12"/>
        <v/>
      </c>
      <c r="DX26" s="64" t="str">
        <f t="shared" si="13"/>
        <v/>
      </c>
      <c r="DY26" s="111" t="str">
        <f t="shared" si="14"/>
        <v/>
      </c>
      <c r="DZ26" s="64" t="str">
        <f t="shared" si="15"/>
        <v/>
      </c>
      <c r="EA26" s="111">
        <f t="shared" si="16"/>
        <v>3.2319999999999998</v>
      </c>
      <c r="EB26" s="64">
        <f t="shared" si="17"/>
        <v>0.64639999999999997</v>
      </c>
      <c r="EC26" s="111" t="str">
        <f t="shared" si="18"/>
        <v/>
      </c>
      <c r="ED26" s="64" t="str">
        <f t="shared" si="19"/>
        <v/>
      </c>
      <c r="EE26" s="73" t="e">
        <f t="shared" si="20"/>
        <v>#VALUE!</v>
      </c>
      <c r="EF26" s="14">
        <f t="shared" si="21"/>
        <v>0.64639999999999997</v>
      </c>
      <c r="EG26" s="46">
        <f t="shared" si="22"/>
        <v>0</v>
      </c>
    </row>
    <row r="27" spans="1:137" ht="11.25" customHeight="1" x14ac:dyDescent="0.2">
      <c r="A27" s="102">
        <v>15</v>
      </c>
      <c r="B27" s="138" t="s">
        <v>149</v>
      </c>
      <c r="C27" s="29"/>
      <c r="D27" s="40"/>
      <c r="E27" s="40"/>
      <c r="F27" s="40"/>
      <c r="G27" s="40"/>
      <c r="H27" s="40"/>
      <c r="I27" s="40"/>
      <c r="J27" s="40"/>
      <c r="K27" s="101"/>
      <c r="L27" s="40"/>
      <c r="M27" s="25"/>
      <c r="N27" s="106"/>
      <c r="O27" s="3"/>
      <c r="P27" s="29" t="str">
        <f t="shared" si="0"/>
        <v/>
      </c>
      <c r="Q27" s="40"/>
      <c r="R27" s="40"/>
      <c r="S27" s="40"/>
      <c r="T27" s="81" t="str">
        <f t="shared" si="1"/>
        <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v>1</v>
      </c>
      <c r="BN27" s="40">
        <v>3</v>
      </c>
      <c r="BO27" s="40">
        <v>3.5</v>
      </c>
      <c r="BP27" s="40">
        <v>1</v>
      </c>
      <c r="BQ27" s="40">
        <v>3.5</v>
      </c>
      <c r="BR27" s="40"/>
      <c r="BS27" s="40"/>
      <c r="BT27" s="40"/>
      <c r="BU27" s="101"/>
      <c r="BV27" s="40"/>
      <c r="BW27" s="25"/>
      <c r="BX27" s="106"/>
      <c r="BY27" s="3"/>
      <c r="BZ27" s="29">
        <f t="shared" si="6"/>
        <v>2.4</v>
      </c>
      <c r="CA27" s="40">
        <v>4</v>
      </c>
      <c r="CB27" s="40">
        <v>3.6</v>
      </c>
      <c r="CC27" s="40">
        <v>3.5</v>
      </c>
      <c r="CD27" s="81">
        <f t="shared" si="7"/>
        <v>2.95</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t="str">
        <f t="shared" si="12"/>
        <v/>
      </c>
      <c r="DX27" s="64" t="str">
        <f t="shared" si="13"/>
        <v/>
      </c>
      <c r="DY27" s="111" t="str">
        <f t="shared" si="14"/>
        <v/>
      </c>
      <c r="DZ27" s="64" t="str">
        <f t="shared" si="15"/>
        <v/>
      </c>
      <c r="EA27" s="111">
        <f t="shared" si="16"/>
        <v>2.95</v>
      </c>
      <c r="EB27" s="64">
        <f t="shared" si="17"/>
        <v>0.59000000000000008</v>
      </c>
      <c r="EC27" s="111" t="str">
        <f t="shared" si="18"/>
        <v/>
      </c>
      <c r="ED27" s="64" t="str">
        <f t="shared" si="19"/>
        <v/>
      </c>
      <c r="EE27" s="73" t="e">
        <f t="shared" si="20"/>
        <v>#VALUE!</v>
      </c>
      <c r="EF27" s="14">
        <f t="shared" si="21"/>
        <v>0.59000000000000008</v>
      </c>
      <c r="EG27" s="46">
        <f t="shared" si="22"/>
        <v>0</v>
      </c>
    </row>
    <row r="28" spans="1:137" ht="11.25" customHeight="1" x14ac:dyDescent="0.2">
      <c r="A28" s="102">
        <v>16</v>
      </c>
      <c r="B28" s="138" t="s">
        <v>150</v>
      </c>
      <c r="C28" s="29"/>
      <c r="D28" s="40"/>
      <c r="E28" s="40"/>
      <c r="F28" s="40"/>
      <c r="G28" s="40"/>
      <c r="H28" s="40"/>
      <c r="I28" s="40"/>
      <c r="J28" s="40"/>
      <c r="K28" s="101"/>
      <c r="L28" s="40"/>
      <c r="M28" s="25"/>
      <c r="N28" s="106"/>
      <c r="O28" s="3"/>
      <c r="P28" s="29" t="str">
        <f t="shared" si="0"/>
        <v/>
      </c>
      <c r="Q28" s="40"/>
      <c r="R28" s="40"/>
      <c r="S28" s="40"/>
      <c r="T28" s="81" t="str">
        <f t="shared" si="1"/>
        <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v>4.2</v>
      </c>
      <c r="BN28" s="40">
        <v>4.5</v>
      </c>
      <c r="BO28" s="40">
        <v>3.5</v>
      </c>
      <c r="BP28" s="40">
        <v>3.2</v>
      </c>
      <c r="BQ28" s="40">
        <v>4.5</v>
      </c>
      <c r="BR28" s="40"/>
      <c r="BS28" s="40"/>
      <c r="BT28" s="40"/>
      <c r="BU28" s="101"/>
      <c r="BV28" s="40"/>
      <c r="BW28" s="25"/>
      <c r="BX28" s="106"/>
      <c r="BY28" s="3"/>
      <c r="BZ28" s="29">
        <f t="shared" si="6"/>
        <v>3.9799999999999995</v>
      </c>
      <c r="CA28" s="40">
        <v>2</v>
      </c>
      <c r="CB28" s="40">
        <v>3.5</v>
      </c>
      <c r="CC28" s="40">
        <v>3.8</v>
      </c>
      <c r="CD28" s="81">
        <f t="shared" si="7"/>
        <v>3.5179999999999993</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t="str">
        <f t="shared" si="12"/>
        <v/>
      </c>
      <c r="DX28" s="64" t="str">
        <f t="shared" si="13"/>
        <v/>
      </c>
      <c r="DY28" s="111" t="str">
        <f t="shared" si="14"/>
        <v/>
      </c>
      <c r="DZ28" s="64" t="str">
        <f t="shared" si="15"/>
        <v/>
      </c>
      <c r="EA28" s="111">
        <f t="shared" si="16"/>
        <v>3.5179999999999993</v>
      </c>
      <c r="EB28" s="64">
        <f t="shared" si="17"/>
        <v>0.70359999999999989</v>
      </c>
      <c r="EC28" s="111" t="str">
        <f t="shared" si="18"/>
        <v/>
      </c>
      <c r="ED28" s="64" t="str">
        <f t="shared" si="19"/>
        <v/>
      </c>
      <c r="EE28" s="73" t="e">
        <f t="shared" si="20"/>
        <v>#VALUE!</v>
      </c>
      <c r="EF28" s="14">
        <f t="shared" si="21"/>
        <v>0.70359999999999989</v>
      </c>
      <c r="EG28" s="46">
        <f t="shared" si="22"/>
        <v>0</v>
      </c>
    </row>
    <row r="29" spans="1:137" ht="11.25" customHeight="1" x14ac:dyDescent="0.2">
      <c r="A29" s="143"/>
      <c r="B29" s="160" t="s">
        <v>393</v>
      </c>
      <c r="C29" s="144"/>
      <c r="D29" s="145"/>
      <c r="E29" s="145"/>
      <c r="F29" s="145"/>
      <c r="G29" s="145"/>
      <c r="H29" s="145"/>
      <c r="I29" s="145"/>
      <c r="J29" s="145"/>
      <c r="K29" s="146"/>
      <c r="L29" s="145"/>
      <c r="M29" s="147"/>
      <c r="N29" s="106"/>
      <c r="O29" s="148"/>
      <c r="P29" s="144"/>
      <c r="Q29" s="145"/>
      <c r="R29" s="145"/>
      <c r="S29" s="145"/>
      <c r="T29" s="149"/>
      <c r="U29" s="150"/>
      <c r="V29" s="151"/>
      <c r="W29" s="152"/>
      <c r="X29" s="152"/>
      <c r="Y29" s="152"/>
      <c r="Z29" s="152"/>
      <c r="AA29" s="152"/>
      <c r="AB29" s="152"/>
      <c r="AC29" s="152"/>
      <c r="AD29" s="152"/>
      <c r="AE29" s="153"/>
      <c r="AF29" s="154"/>
      <c r="AG29" s="150"/>
      <c r="AH29" s="144"/>
      <c r="AI29" s="145"/>
      <c r="AJ29" s="145"/>
      <c r="AK29" s="145"/>
      <c r="AL29" s="145"/>
      <c r="AM29" s="145"/>
      <c r="AN29" s="145"/>
      <c r="AO29" s="145"/>
      <c r="AP29" s="146"/>
      <c r="AQ29" s="145"/>
      <c r="AR29" s="147"/>
      <c r="AS29" s="106"/>
      <c r="AT29" s="148"/>
      <c r="AU29" s="144"/>
      <c r="AV29" s="145"/>
      <c r="AW29" s="145"/>
      <c r="AX29" s="145"/>
      <c r="AY29" s="149"/>
      <c r="AZ29" s="150"/>
      <c r="BA29" s="151"/>
      <c r="BB29" s="152"/>
      <c r="BC29" s="152"/>
      <c r="BD29" s="152"/>
      <c r="BE29" s="152"/>
      <c r="BF29" s="152"/>
      <c r="BG29" s="152"/>
      <c r="BH29" s="152"/>
      <c r="BI29" s="152"/>
      <c r="BJ29" s="153"/>
      <c r="BK29" s="154"/>
      <c r="BL29" s="150"/>
      <c r="BM29" s="144">
        <v>2</v>
      </c>
      <c r="BN29" s="145">
        <v>1</v>
      </c>
      <c r="BO29" s="145">
        <v>1</v>
      </c>
      <c r="BP29" s="145">
        <v>1</v>
      </c>
      <c r="BQ29" s="145">
        <v>2</v>
      </c>
      <c r="BR29" s="145"/>
      <c r="BS29" s="145"/>
      <c r="BT29" s="145"/>
      <c r="BU29" s="146"/>
      <c r="BV29" s="145"/>
      <c r="BW29" s="147"/>
      <c r="BX29" s="106"/>
      <c r="BY29" s="148"/>
      <c r="BZ29" s="144">
        <f t="shared" si="6"/>
        <v>1.4</v>
      </c>
      <c r="CA29" s="145">
        <v>3.2</v>
      </c>
      <c r="CB29" s="145">
        <v>3</v>
      </c>
      <c r="CC29" s="145">
        <v>3.8</v>
      </c>
      <c r="CD29" s="149">
        <f t="shared" si="7"/>
        <v>2.16</v>
      </c>
      <c r="CE29" s="150"/>
      <c r="CF29" s="151"/>
      <c r="CG29" s="152"/>
      <c r="CH29" s="152"/>
      <c r="CI29" s="152"/>
      <c r="CJ29" s="152"/>
      <c r="CK29" s="152"/>
      <c r="CL29" s="152"/>
      <c r="CM29" s="152"/>
      <c r="CN29" s="152"/>
      <c r="CO29" s="153"/>
      <c r="CP29" s="154"/>
      <c r="CQ29" s="50"/>
      <c r="CR29" s="145"/>
      <c r="CS29" s="145"/>
      <c r="CT29" s="145"/>
      <c r="CU29" s="145"/>
      <c r="CV29" s="145"/>
      <c r="CW29" s="145"/>
      <c r="CX29" s="145"/>
      <c r="CY29" s="145"/>
      <c r="CZ29" s="146"/>
      <c r="DA29" s="145"/>
      <c r="DB29" s="147"/>
      <c r="DC29" s="106"/>
      <c r="DD29" s="148"/>
      <c r="DE29" s="144"/>
      <c r="DF29" s="145"/>
      <c r="DG29" s="145"/>
      <c r="DH29" s="145"/>
      <c r="DI29" s="149"/>
      <c r="DJ29" s="150"/>
      <c r="DK29" s="151"/>
      <c r="DL29" s="152"/>
      <c r="DM29" s="152"/>
      <c r="DN29" s="152"/>
      <c r="DO29" s="152"/>
      <c r="DP29" s="152"/>
      <c r="DQ29" s="152"/>
      <c r="DR29" s="152"/>
      <c r="DS29" s="152"/>
      <c r="DT29" s="153"/>
      <c r="DU29" s="154"/>
      <c r="DV29" s="150"/>
      <c r="DW29" s="111"/>
      <c r="DX29" s="155"/>
      <c r="DY29" s="111"/>
      <c r="DZ29" s="155"/>
      <c r="EA29" s="111">
        <f t="shared" si="16"/>
        <v>2.16</v>
      </c>
      <c r="EB29" s="155">
        <f t="shared" si="17"/>
        <v>0.43200000000000005</v>
      </c>
      <c r="EC29" s="111"/>
      <c r="ED29" s="155"/>
      <c r="EE29" s="73"/>
      <c r="EF29" s="156"/>
      <c r="EG29" s="157"/>
    </row>
    <row r="30" spans="1:137" ht="11.25" customHeight="1" x14ac:dyDescent="0.2">
      <c r="A30" s="102">
        <v>17</v>
      </c>
      <c r="B30" s="138" t="s">
        <v>151</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4.8</v>
      </c>
      <c r="BN30" s="40">
        <v>3.5</v>
      </c>
      <c r="BO30" s="40">
        <v>4.5</v>
      </c>
      <c r="BP30" s="40">
        <v>5</v>
      </c>
      <c r="BQ30" s="40">
        <v>4.2</v>
      </c>
      <c r="BR30" s="40"/>
      <c r="BS30" s="40"/>
      <c r="BT30" s="40"/>
      <c r="BU30" s="101"/>
      <c r="BV30" s="40"/>
      <c r="BW30" s="25"/>
      <c r="BX30" s="106"/>
      <c r="BY30" s="3"/>
      <c r="BZ30" s="29">
        <f t="shared" si="6"/>
        <v>4.4000000000000004</v>
      </c>
      <c r="CA30" s="40">
        <v>4</v>
      </c>
      <c r="CB30" s="40">
        <v>4</v>
      </c>
      <c r="CC30" s="40">
        <v>4</v>
      </c>
      <c r="CD30" s="81">
        <f t="shared" si="7"/>
        <v>4.24</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4.24</v>
      </c>
      <c r="EB30" s="64">
        <f t="shared" si="17"/>
        <v>0.84800000000000009</v>
      </c>
      <c r="EC30" s="111" t="str">
        <f t="shared" si="18"/>
        <v/>
      </c>
      <c r="ED30" s="64" t="str">
        <f t="shared" si="19"/>
        <v/>
      </c>
      <c r="EE30" s="73" t="e">
        <f t="shared" si="20"/>
        <v>#VALUE!</v>
      </c>
      <c r="EF30" s="14">
        <f t="shared" si="21"/>
        <v>0.84800000000000009</v>
      </c>
      <c r="EG30" s="46">
        <f t="shared" si="22"/>
        <v>0</v>
      </c>
    </row>
    <row r="31" spans="1:137" ht="11.25" customHeight="1" x14ac:dyDescent="0.2">
      <c r="A31" s="102">
        <v>18</v>
      </c>
      <c r="B31" s="138" t="s">
        <v>152</v>
      </c>
      <c r="C31" s="29"/>
      <c r="D31" s="40"/>
      <c r="E31" s="40"/>
      <c r="F31" s="40"/>
      <c r="G31" s="40"/>
      <c r="H31" s="40"/>
      <c r="I31" s="40"/>
      <c r="J31" s="40"/>
      <c r="K31" s="101"/>
      <c r="L31" s="40"/>
      <c r="M31" s="25"/>
      <c r="N31" s="106"/>
      <c r="O31" s="3"/>
      <c r="P31" s="29" t="str">
        <f t="shared" si="0"/>
        <v/>
      </c>
      <c r="Q31" s="40"/>
      <c r="R31" s="40"/>
      <c r="S31" s="40"/>
      <c r="T31" s="81" t="str">
        <f t="shared" si="1"/>
        <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v>3</v>
      </c>
      <c r="BN31" s="40">
        <v>2</v>
      </c>
      <c r="BO31" s="40">
        <v>3</v>
      </c>
      <c r="BP31" s="40">
        <v>2</v>
      </c>
      <c r="BQ31" s="40">
        <v>3.5</v>
      </c>
      <c r="BR31" s="40"/>
      <c r="BS31" s="40"/>
      <c r="BT31" s="40"/>
      <c r="BU31" s="101"/>
      <c r="BV31" s="40"/>
      <c r="BW31" s="25"/>
      <c r="BX31" s="106"/>
      <c r="BY31" s="3"/>
      <c r="BZ31" s="29">
        <f t="shared" si="6"/>
        <v>2.7</v>
      </c>
      <c r="CA31" s="40">
        <v>3</v>
      </c>
      <c r="CB31" s="40">
        <v>4</v>
      </c>
      <c r="CC31" s="40">
        <v>4</v>
      </c>
      <c r="CD31" s="81">
        <f t="shared" si="7"/>
        <v>3.02</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t="str">
        <f t="shared" si="12"/>
        <v/>
      </c>
      <c r="DX31" s="64" t="str">
        <f t="shared" si="13"/>
        <v/>
      </c>
      <c r="DY31" s="111" t="str">
        <f t="shared" si="14"/>
        <v/>
      </c>
      <c r="DZ31" s="64" t="str">
        <f t="shared" si="15"/>
        <v/>
      </c>
      <c r="EA31" s="111">
        <f t="shared" si="16"/>
        <v>3.02</v>
      </c>
      <c r="EB31" s="64">
        <f t="shared" si="17"/>
        <v>0.60400000000000009</v>
      </c>
      <c r="EC31" s="111" t="str">
        <f t="shared" si="18"/>
        <v/>
      </c>
      <c r="ED31" s="64" t="str">
        <f t="shared" si="19"/>
        <v/>
      </c>
      <c r="EE31" s="73" t="e">
        <f t="shared" si="20"/>
        <v>#VALUE!</v>
      </c>
      <c r="EF31" s="14">
        <f t="shared" si="21"/>
        <v>0.60400000000000009</v>
      </c>
      <c r="EG31" s="46">
        <f t="shared" si="22"/>
        <v>0</v>
      </c>
    </row>
    <row r="32" spans="1:137" ht="11.25" customHeight="1" x14ac:dyDescent="0.2">
      <c r="A32" s="102">
        <v>20</v>
      </c>
      <c r="B32" s="138" t="s">
        <v>153</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4.2</v>
      </c>
      <c r="BN32" s="40">
        <v>3</v>
      </c>
      <c r="BO32" s="40">
        <v>3</v>
      </c>
      <c r="BP32" s="40">
        <v>2</v>
      </c>
      <c r="BQ32" s="40">
        <v>4.2</v>
      </c>
      <c r="BR32" s="40"/>
      <c r="BS32" s="40"/>
      <c r="BT32" s="40"/>
      <c r="BU32" s="101"/>
      <c r="BV32" s="40"/>
      <c r="BW32" s="25"/>
      <c r="BX32" s="106"/>
      <c r="BY32" s="3"/>
      <c r="BZ32" s="29">
        <f t="shared" si="6"/>
        <v>3.28</v>
      </c>
      <c r="CA32" s="40">
        <v>4</v>
      </c>
      <c r="CB32" s="40">
        <v>3.5</v>
      </c>
      <c r="CC32" s="40">
        <v>4</v>
      </c>
      <c r="CD32" s="81">
        <f t="shared" si="7"/>
        <v>3.5179999999999998</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3.5179999999999998</v>
      </c>
      <c r="EB32" s="64">
        <f t="shared" si="17"/>
        <v>0.7036</v>
      </c>
      <c r="EC32" s="111" t="str">
        <f t="shared" si="18"/>
        <v/>
      </c>
      <c r="ED32" s="64" t="str">
        <f t="shared" si="19"/>
        <v/>
      </c>
      <c r="EE32" s="73" t="e">
        <f t="shared" si="20"/>
        <v>#VALUE!</v>
      </c>
      <c r="EF32" s="14">
        <f t="shared" si="21"/>
        <v>0.7036</v>
      </c>
      <c r="EG32" s="46">
        <f t="shared" si="22"/>
        <v>0</v>
      </c>
    </row>
    <row r="33" spans="1:137" ht="11.25" customHeight="1" x14ac:dyDescent="0.2">
      <c r="A33" s="102">
        <v>21</v>
      </c>
      <c r="B33" s="138" t="s">
        <v>154</v>
      </c>
      <c r="C33" s="29"/>
      <c r="D33" s="40"/>
      <c r="E33" s="40"/>
      <c r="F33" s="40"/>
      <c r="G33" s="40"/>
      <c r="H33" s="40"/>
      <c r="I33" s="40"/>
      <c r="J33" s="40"/>
      <c r="K33" s="101"/>
      <c r="L33" s="40"/>
      <c r="M33" s="25"/>
      <c r="N33" s="106"/>
      <c r="O33" s="3"/>
      <c r="P33" s="29" t="str">
        <f t="shared" si="0"/>
        <v/>
      </c>
      <c r="Q33" s="40"/>
      <c r="R33" s="40"/>
      <c r="S33" s="40"/>
      <c r="T33" s="81" t="str">
        <f t="shared" si="1"/>
        <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v>1</v>
      </c>
      <c r="BN33" s="40">
        <v>1</v>
      </c>
      <c r="BO33" s="40">
        <v>4</v>
      </c>
      <c r="BP33" s="40">
        <v>3.5</v>
      </c>
      <c r="BQ33" s="40">
        <v>4.5</v>
      </c>
      <c r="BR33" s="40"/>
      <c r="BS33" s="40"/>
      <c r="BT33" s="40"/>
      <c r="BU33" s="101"/>
      <c r="BV33" s="40"/>
      <c r="BW33" s="25"/>
      <c r="BX33" s="106"/>
      <c r="BY33" s="3"/>
      <c r="BZ33" s="29">
        <f t="shared" si="6"/>
        <v>2.8</v>
      </c>
      <c r="CA33" s="40">
        <v>4</v>
      </c>
      <c r="CB33" s="40">
        <v>3.5</v>
      </c>
      <c r="CC33" s="40">
        <v>3.8</v>
      </c>
      <c r="CD33" s="81">
        <f t="shared" si="7"/>
        <v>3.21</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t="str">
        <f t="shared" si="12"/>
        <v/>
      </c>
      <c r="DX33" s="64" t="str">
        <f t="shared" si="13"/>
        <v/>
      </c>
      <c r="DY33" s="111" t="str">
        <f t="shared" si="14"/>
        <v/>
      </c>
      <c r="DZ33" s="64" t="str">
        <f t="shared" si="15"/>
        <v/>
      </c>
      <c r="EA33" s="111">
        <f t="shared" si="16"/>
        <v>3.21</v>
      </c>
      <c r="EB33" s="64">
        <f t="shared" si="17"/>
        <v>0.64200000000000002</v>
      </c>
      <c r="EC33" s="111" t="str">
        <f t="shared" si="18"/>
        <v/>
      </c>
      <c r="ED33" s="64" t="str">
        <f t="shared" si="19"/>
        <v/>
      </c>
      <c r="EE33" s="73" t="e">
        <f t="shared" si="20"/>
        <v>#VALUE!</v>
      </c>
      <c r="EF33" s="14">
        <f t="shared" si="21"/>
        <v>0.64200000000000002</v>
      </c>
      <c r="EG33" s="46">
        <f t="shared" si="22"/>
        <v>0</v>
      </c>
    </row>
    <row r="34" spans="1:137" ht="11.25" customHeight="1" x14ac:dyDescent="0.2">
      <c r="A34" s="102">
        <v>22</v>
      </c>
      <c r="B34" s="160" t="s">
        <v>155</v>
      </c>
      <c r="C34" s="29"/>
      <c r="D34" s="40"/>
      <c r="E34" s="40"/>
      <c r="F34" s="40"/>
      <c r="G34" s="40"/>
      <c r="H34" s="40"/>
      <c r="I34" s="40"/>
      <c r="J34" s="40"/>
      <c r="K34" s="101"/>
      <c r="L34" s="40"/>
      <c r="M34" s="25"/>
      <c r="N34" s="106"/>
      <c r="O34" s="3"/>
      <c r="P34" s="29" t="str">
        <f t="shared" si="0"/>
        <v/>
      </c>
      <c r="Q34" s="40"/>
      <c r="R34" s="40"/>
      <c r="S34" s="40"/>
      <c r="T34" s="81" t="str">
        <f t="shared" si="1"/>
        <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v>1</v>
      </c>
      <c r="BN34" s="40">
        <v>1</v>
      </c>
      <c r="BO34" s="40">
        <v>1</v>
      </c>
      <c r="BP34" s="40">
        <v>1</v>
      </c>
      <c r="BQ34" s="40">
        <v>1</v>
      </c>
      <c r="BR34" s="40"/>
      <c r="BS34" s="40"/>
      <c r="BT34" s="40"/>
      <c r="BU34" s="101"/>
      <c r="BV34" s="40"/>
      <c r="BW34" s="25"/>
      <c r="BX34" s="106"/>
      <c r="BY34" s="3"/>
      <c r="BZ34" s="29">
        <f t="shared" si="6"/>
        <v>1</v>
      </c>
      <c r="CA34" s="40">
        <v>3.2</v>
      </c>
      <c r="CB34" s="40">
        <v>3</v>
      </c>
      <c r="CC34" s="40">
        <v>3.5</v>
      </c>
      <c r="CD34" s="81">
        <f t="shared" si="7"/>
        <v>1.8900000000000003</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t="str">
        <f t="shared" si="12"/>
        <v/>
      </c>
      <c r="DX34" s="64" t="str">
        <f t="shared" si="13"/>
        <v/>
      </c>
      <c r="DY34" s="111" t="str">
        <f t="shared" si="14"/>
        <v/>
      </c>
      <c r="DZ34" s="64" t="str">
        <f t="shared" si="15"/>
        <v/>
      </c>
      <c r="EA34" s="111">
        <f t="shared" si="16"/>
        <v>1.8900000000000003</v>
      </c>
      <c r="EB34" s="64">
        <f t="shared" si="17"/>
        <v>0.37800000000000011</v>
      </c>
      <c r="EC34" s="111" t="str">
        <f t="shared" si="18"/>
        <v/>
      </c>
      <c r="ED34" s="64" t="str">
        <f t="shared" si="19"/>
        <v/>
      </c>
      <c r="EE34" s="73" t="e">
        <f t="shared" si="20"/>
        <v>#VALUE!</v>
      </c>
      <c r="EF34" s="14">
        <f t="shared" si="21"/>
        <v>0.37800000000000011</v>
      </c>
      <c r="EG34" s="46">
        <f t="shared" si="22"/>
        <v>0</v>
      </c>
    </row>
    <row r="35" spans="1:137" ht="11.25" customHeight="1" x14ac:dyDescent="0.2">
      <c r="A35" s="143"/>
      <c r="B35" s="161" t="s">
        <v>396</v>
      </c>
      <c r="C35" s="144"/>
      <c r="D35" s="145"/>
      <c r="E35" s="145"/>
      <c r="F35" s="145"/>
      <c r="G35" s="145"/>
      <c r="H35" s="145"/>
      <c r="I35" s="145"/>
      <c r="J35" s="145"/>
      <c r="K35" s="146"/>
      <c r="L35" s="145"/>
      <c r="M35" s="147"/>
      <c r="N35" s="106"/>
      <c r="O35" s="148"/>
      <c r="P35" s="144"/>
      <c r="Q35" s="145"/>
      <c r="R35" s="145"/>
      <c r="S35" s="145"/>
      <c r="T35" s="149"/>
      <c r="U35" s="150"/>
      <c r="V35" s="151"/>
      <c r="W35" s="152"/>
      <c r="X35" s="152"/>
      <c r="Y35" s="152"/>
      <c r="Z35" s="152"/>
      <c r="AA35" s="152"/>
      <c r="AB35" s="152"/>
      <c r="AC35" s="152"/>
      <c r="AD35" s="152"/>
      <c r="AE35" s="153"/>
      <c r="AF35" s="154"/>
      <c r="AG35" s="150"/>
      <c r="AH35" s="144"/>
      <c r="AI35" s="145"/>
      <c r="AJ35" s="145"/>
      <c r="AK35" s="145"/>
      <c r="AL35" s="145"/>
      <c r="AM35" s="145"/>
      <c r="AN35" s="145"/>
      <c r="AO35" s="145"/>
      <c r="AP35" s="146"/>
      <c r="AQ35" s="145"/>
      <c r="AR35" s="147"/>
      <c r="AS35" s="106"/>
      <c r="AT35" s="148"/>
      <c r="AU35" s="144"/>
      <c r="AV35" s="145"/>
      <c r="AW35" s="145"/>
      <c r="AX35" s="145"/>
      <c r="AY35" s="149"/>
      <c r="AZ35" s="150"/>
      <c r="BA35" s="151"/>
      <c r="BB35" s="152"/>
      <c r="BC35" s="152"/>
      <c r="BD35" s="152"/>
      <c r="BE35" s="152"/>
      <c r="BF35" s="152"/>
      <c r="BG35" s="152"/>
      <c r="BH35" s="152"/>
      <c r="BI35" s="152"/>
      <c r="BJ35" s="153"/>
      <c r="BK35" s="154"/>
      <c r="BL35" s="150"/>
      <c r="BM35" s="144"/>
      <c r="BN35" s="145"/>
      <c r="BO35" s="145"/>
      <c r="BP35" s="145"/>
      <c r="BQ35" s="145"/>
      <c r="BR35" s="145"/>
      <c r="BS35" s="145"/>
      <c r="BT35" s="145"/>
      <c r="BU35" s="146"/>
      <c r="BV35" s="145"/>
      <c r="BW35" s="147"/>
      <c r="BX35" s="106"/>
      <c r="BY35" s="148"/>
      <c r="BZ35" s="144"/>
      <c r="CA35" s="145">
        <v>3.4</v>
      </c>
      <c r="CB35" s="145"/>
      <c r="CC35" s="145">
        <v>3.5</v>
      </c>
      <c r="CD35" s="149"/>
      <c r="CE35" s="150"/>
      <c r="CF35" s="151"/>
      <c r="CG35" s="152"/>
      <c r="CH35" s="152"/>
      <c r="CI35" s="152"/>
      <c r="CJ35" s="152"/>
      <c r="CK35" s="152"/>
      <c r="CL35" s="152"/>
      <c r="CM35" s="152"/>
      <c r="CN35" s="152"/>
      <c r="CO35" s="153"/>
      <c r="CP35" s="154"/>
      <c r="CQ35" s="50"/>
      <c r="CR35" s="145"/>
      <c r="CS35" s="145"/>
      <c r="CT35" s="145"/>
      <c r="CU35" s="145"/>
      <c r="CV35" s="145"/>
      <c r="CW35" s="145"/>
      <c r="CX35" s="145"/>
      <c r="CY35" s="145"/>
      <c r="CZ35" s="146"/>
      <c r="DA35" s="145"/>
      <c r="DB35" s="147"/>
      <c r="DC35" s="106"/>
      <c r="DD35" s="148"/>
      <c r="DE35" s="144"/>
      <c r="DF35" s="145"/>
      <c r="DG35" s="145"/>
      <c r="DH35" s="145"/>
      <c r="DI35" s="149"/>
      <c r="DJ35" s="150"/>
      <c r="DK35" s="151"/>
      <c r="DL35" s="152"/>
      <c r="DM35" s="152"/>
      <c r="DN35" s="152"/>
      <c r="DO35" s="152"/>
      <c r="DP35" s="152"/>
      <c r="DQ35" s="152"/>
      <c r="DR35" s="152"/>
      <c r="DS35" s="152"/>
      <c r="DT35" s="153"/>
      <c r="DU35" s="154"/>
      <c r="DV35" s="150"/>
      <c r="DW35" s="111"/>
      <c r="DX35" s="155"/>
      <c r="DY35" s="111"/>
      <c r="DZ35" s="155"/>
      <c r="EA35" s="111"/>
      <c r="EB35" s="155"/>
      <c r="EC35" s="111"/>
      <c r="ED35" s="155"/>
      <c r="EE35" s="73"/>
      <c r="EF35" s="156"/>
      <c r="EG35" s="157"/>
    </row>
    <row r="36" spans="1:137" ht="11.25" customHeight="1" x14ac:dyDescent="0.2">
      <c r="A36" s="102">
        <v>23</v>
      </c>
      <c r="B36" s="160" t="s">
        <v>156</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2.5</v>
      </c>
      <c r="BN36" s="40">
        <v>3.8</v>
      </c>
      <c r="BO36" s="40">
        <v>3.5</v>
      </c>
      <c r="BP36" s="40">
        <v>1</v>
      </c>
      <c r="BQ36" s="40">
        <v>1</v>
      </c>
      <c r="BR36" s="40"/>
      <c r="BS36" s="40"/>
      <c r="BT36" s="40"/>
      <c r="BU36" s="101"/>
      <c r="BV36" s="40"/>
      <c r="BW36" s="25"/>
      <c r="BX36" s="106"/>
      <c r="BY36" s="3"/>
      <c r="BZ36" s="29">
        <f t="shared" si="6"/>
        <v>2.3600000000000003</v>
      </c>
      <c r="CA36" s="40">
        <v>3.5</v>
      </c>
      <c r="CB36" s="40">
        <v>3.5</v>
      </c>
      <c r="CC36" s="40">
        <v>3.8</v>
      </c>
      <c r="CD36" s="81">
        <f t="shared" si="7"/>
        <v>2.8460000000000001</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2.8460000000000001</v>
      </c>
      <c r="EB36" s="64">
        <f t="shared" si="17"/>
        <v>0.56920000000000004</v>
      </c>
      <c r="EC36" s="111" t="str">
        <f t="shared" si="18"/>
        <v/>
      </c>
      <c r="ED36" s="64" t="str">
        <f t="shared" si="19"/>
        <v/>
      </c>
      <c r="EE36" s="73" t="e">
        <f t="shared" si="20"/>
        <v>#VALUE!</v>
      </c>
      <c r="EF36" s="14">
        <f t="shared" si="21"/>
        <v>0.56920000000000004</v>
      </c>
      <c r="EG36" s="46">
        <f t="shared" si="22"/>
        <v>0</v>
      </c>
    </row>
    <row r="37" spans="1:137" ht="11.25" customHeight="1" x14ac:dyDescent="0.2">
      <c r="A37" s="143"/>
      <c r="B37" s="161" t="s">
        <v>394</v>
      </c>
      <c r="C37" s="144"/>
      <c r="D37" s="145"/>
      <c r="E37" s="145"/>
      <c r="F37" s="145"/>
      <c r="G37" s="145"/>
      <c r="H37" s="145"/>
      <c r="I37" s="145"/>
      <c r="J37" s="145"/>
      <c r="K37" s="146"/>
      <c r="L37" s="145"/>
      <c r="M37" s="147"/>
      <c r="N37" s="106"/>
      <c r="O37" s="148"/>
      <c r="P37" s="144"/>
      <c r="Q37" s="145"/>
      <c r="R37" s="145"/>
      <c r="S37" s="145"/>
      <c r="T37" s="149"/>
      <c r="U37" s="150"/>
      <c r="V37" s="151"/>
      <c r="W37" s="152"/>
      <c r="X37" s="152"/>
      <c r="Y37" s="152"/>
      <c r="Z37" s="152"/>
      <c r="AA37" s="152"/>
      <c r="AB37" s="152"/>
      <c r="AC37" s="152"/>
      <c r="AD37" s="152"/>
      <c r="AE37" s="153"/>
      <c r="AF37" s="154"/>
      <c r="AG37" s="150"/>
      <c r="AH37" s="144"/>
      <c r="AI37" s="145"/>
      <c r="AJ37" s="145"/>
      <c r="AK37" s="145"/>
      <c r="AL37" s="145"/>
      <c r="AM37" s="145"/>
      <c r="AN37" s="145"/>
      <c r="AO37" s="145"/>
      <c r="AP37" s="146"/>
      <c r="AQ37" s="145"/>
      <c r="AR37" s="147"/>
      <c r="AS37" s="106"/>
      <c r="AT37" s="148"/>
      <c r="AU37" s="144"/>
      <c r="AV37" s="145"/>
      <c r="AW37" s="145"/>
      <c r="AX37" s="145"/>
      <c r="AY37" s="149"/>
      <c r="AZ37" s="150"/>
      <c r="BA37" s="151"/>
      <c r="BB37" s="152"/>
      <c r="BC37" s="152"/>
      <c r="BD37" s="152"/>
      <c r="BE37" s="152"/>
      <c r="BF37" s="152"/>
      <c r="BG37" s="152"/>
      <c r="BH37" s="152"/>
      <c r="BI37" s="152"/>
      <c r="BJ37" s="153"/>
      <c r="BK37" s="154"/>
      <c r="BL37" s="150"/>
      <c r="BM37" s="144">
        <v>3.8</v>
      </c>
      <c r="BN37" s="145">
        <v>2</v>
      </c>
      <c r="BO37" s="145">
        <v>3</v>
      </c>
      <c r="BP37" s="145">
        <v>2</v>
      </c>
      <c r="BQ37" s="145">
        <v>3.5</v>
      </c>
      <c r="BR37" s="145"/>
      <c r="BS37" s="145"/>
      <c r="BT37" s="145"/>
      <c r="BU37" s="146"/>
      <c r="BV37" s="145"/>
      <c r="BW37" s="147"/>
      <c r="BX37" s="106"/>
      <c r="BY37" s="148"/>
      <c r="BZ37" s="144">
        <f t="shared" si="6"/>
        <v>2.8600000000000003</v>
      </c>
      <c r="CA37" s="145">
        <v>2.5</v>
      </c>
      <c r="CB37" s="145">
        <v>4</v>
      </c>
      <c r="CC37" s="145">
        <v>4</v>
      </c>
      <c r="CD37" s="149">
        <f t="shared" si="7"/>
        <v>3.016</v>
      </c>
      <c r="CE37" s="150"/>
      <c r="CF37" s="151"/>
      <c r="CG37" s="152"/>
      <c r="CH37" s="152"/>
      <c r="CI37" s="152"/>
      <c r="CJ37" s="152"/>
      <c r="CK37" s="152"/>
      <c r="CL37" s="152"/>
      <c r="CM37" s="152"/>
      <c r="CN37" s="152"/>
      <c r="CO37" s="153"/>
      <c r="CP37" s="154"/>
      <c r="CQ37" s="50"/>
      <c r="CR37" s="145"/>
      <c r="CS37" s="145"/>
      <c r="CT37" s="145"/>
      <c r="CU37" s="145"/>
      <c r="CV37" s="145"/>
      <c r="CW37" s="145"/>
      <c r="CX37" s="145"/>
      <c r="CY37" s="145"/>
      <c r="CZ37" s="146"/>
      <c r="DA37" s="145"/>
      <c r="DB37" s="147"/>
      <c r="DC37" s="106"/>
      <c r="DD37" s="148"/>
      <c r="DE37" s="144"/>
      <c r="DF37" s="145"/>
      <c r="DG37" s="145"/>
      <c r="DH37" s="145"/>
      <c r="DI37" s="149"/>
      <c r="DJ37" s="150"/>
      <c r="DK37" s="151"/>
      <c r="DL37" s="152"/>
      <c r="DM37" s="152"/>
      <c r="DN37" s="152"/>
      <c r="DO37" s="152"/>
      <c r="DP37" s="152"/>
      <c r="DQ37" s="152"/>
      <c r="DR37" s="152"/>
      <c r="DS37" s="152"/>
      <c r="DT37" s="153"/>
      <c r="DU37" s="154"/>
      <c r="DV37" s="150"/>
      <c r="DW37" s="111"/>
      <c r="DX37" s="155"/>
      <c r="DY37" s="111"/>
      <c r="DZ37" s="155"/>
      <c r="EA37" s="111">
        <f t="shared" si="16"/>
        <v>3.016</v>
      </c>
      <c r="EB37" s="155">
        <f t="shared" si="17"/>
        <v>0.60320000000000007</v>
      </c>
      <c r="EC37" s="111"/>
      <c r="ED37" s="155"/>
      <c r="EE37" s="73"/>
      <c r="EF37" s="156"/>
      <c r="EG37" s="157"/>
    </row>
    <row r="38" spans="1:137" ht="11.25" customHeight="1" x14ac:dyDescent="0.2">
      <c r="A38" s="102">
        <v>24</v>
      </c>
      <c r="B38" s="138" t="s">
        <v>157</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1</v>
      </c>
      <c r="BN38" s="40">
        <v>2.5</v>
      </c>
      <c r="BO38" s="40">
        <v>4.2</v>
      </c>
      <c r="BP38" s="40">
        <v>3.2</v>
      </c>
      <c r="BQ38" s="40">
        <v>4.5</v>
      </c>
      <c r="BR38" s="40"/>
      <c r="BS38" s="40"/>
      <c r="BT38" s="40"/>
      <c r="BU38" s="101"/>
      <c r="BV38" s="40"/>
      <c r="BW38" s="25"/>
      <c r="BX38" s="106"/>
      <c r="BY38" s="3"/>
      <c r="BZ38" s="29">
        <f t="shared" si="6"/>
        <v>3.08</v>
      </c>
      <c r="CA38" s="40">
        <v>3.5</v>
      </c>
      <c r="CB38" s="40">
        <v>3.5</v>
      </c>
      <c r="CC38" s="40">
        <v>3.8</v>
      </c>
      <c r="CD38" s="81">
        <f t="shared" si="7"/>
        <v>3.278</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3.278</v>
      </c>
      <c r="EB38" s="64">
        <f t="shared" si="17"/>
        <v>0.65560000000000007</v>
      </c>
      <c r="EC38" s="111" t="str">
        <f t="shared" si="18"/>
        <v/>
      </c>
      <c r="ED38" s="64" t="str">
        <f t="shared" si="19"/>
        <v/>
      </c>
      <c r="EE38" s="73" t="e">
        <f t="shared" si="20"/>
        <v>#VALUE!</v>
      </c>
      <c r="EF38" s="14">
        <f t="shared" si="21"/>
        <v>0.65560000000000007</v>
      </c>
      <c r="EG38" s="46">
        <f t="shared" si="22"/>
        <v>0</v>
      </c>
    </row>
    <row r="39" spans="1:137" ht="11.25" customHeight="1" x14ac:dyDescent="0.2">
      <c r="A39" s="102">
        <v>26</v>
      </c>
      <c r="B39" s="160" t="s">
        <v>158</v>
      </c>
      <c r="C39" s="29"/>
      <c r="D39" s="40"/>
      <c r="E39" s="40"/>
      <c r="F39" s="40"/>
      <c r="G39" s="40"/>
      <c r="H39" s="40"/>
      <c r="I39" s="40"/>
      <c r="J39" s="40"/>
      <c r="K39" s="101"/>
      <c r="L39" s="40"/>
      <c r="M39" s="25"/>
      <c r="N39" s="106"/>
      <c r="O39" s="3"/>
      <c r="P39" s="29" t="str">
        <f t="shared" si="0"/>
        <v/>
      </c>
      <c r="Q39" s="40"/>
      <c r="R39" s="40"/>
      <c r="S39" s="40"/>
      <c r="T39" s="81" t="str">
        <f t="shared" si="1"/>
        <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v>1</v>
      </c>
      <c r="BN39" s="40">
        <v>2</v>
      </c>
      <c r="BO39" s="40">
        <v>1</v>
      </c>
      <c r="BP39" s="40">
        <v>1</v>
      </c>
      <c r="BQ39" s="40">
        <v>4.9000000000000004</v>
      </c>
      <c r="BR39" s="40"/>
      <c r="BS39" s="40"/>
      <c r="BT39" s="40"/>
      <c r="BU39" s="101"/>
      <c r="BV39" s="40"/>
      <c r="BW39" s="25"/>
      <c r="BX39" s="106"/>
      <c r="BY39" s="3"/>
      <c r="BZ39" s="29">
        <f t="shared" si="6"/>
        <v>1.98</v>
      </c>
      <c r="CA39" s="40">
        <v>2.5</v>
      </c>
      <c r="CB39" s="40">
        <v>3.5</v>
      </c>
      <c r="CC39" s="40">
        <v>3.8</v>
      </c>
      <c r="CD39" s="81">
        <f t="shared" si="7"/>
        <v>2.4179999999999997</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t="str">
        <f t="shared" si="12"/>
        <v/>
      </c>
      <c r="DX39" s="64" t="str">
        <f t="shared" si="13"/>
        <v/>
      </c>
      <c r="DY39" s="111" t="str">
        <f t="shared" si="14"/>
        <v/>
      </c>
      <c r="DZ39" s="64" t="str">
        <f t="shared" si="15"/>
        <v/>
      </c>
      <c r="EA39" s="111">
        <f t="shared" si="16"/>
        <v>2.4179999999999997</v>
      </c>
      <c r="EB39" s="64">
        <f t="shared" si="17"/>
        <v>0.48359999999999997</v>
      </c>
      <c r="EC39" s="111" t="str">
        <f t="shared" si="18"/>
        <v/>
      </c>
      <c r="ED39" s="64" t="str">
        <f t="shared" si="19"/>
        <v/>
      </c>
      <c r="EE39" s="73" t="e">
        <f t="shared" si="20"/>
        <v>#VALUE!</v>
      </c>
      <c r="EF39" s="14">
        <f t="shared" si="21"/>
        <v>0.48359999999999997</v>
      </c>
      <c r="EG39" s="46">
        <f t="shared" si="22"/>
        <v>0</v>
      </c>
    </row>
    <row r="40" spans="1:137" ht="11.25" customHeight="1" x14ac:dyDescent="0.2">
      <c r="A40" s="102">
        <v>27</v>
      </c>
      <c r="B40" s="138" t="s">
        <v>159</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2</v>
      </c>
      <c r="BN40" s="40">
        <v>3.2</v>
      </c>
      <c r="BO40" s="40">
        <v>4.8</v>
      </c>
      <c r="BP40" s="40">
        <v>2.5</v>
      </c>
      <c r="BQ40" s="40">
        <v>4.5</v>
      </c>
      <c r="BR40" s="40"/>
      <c r="BS40" s="40"/>
      <c r="BT40" s="40"/>
      <c r="BU40" s="101"/>
      <c r="BV40" s="40"/>
      <c r="BW40" s="25"/>
      <c r="BX40" s="106"/>
      <c r="BY40" s="3"/>
      <c r="BZ40" s="29">
        <f t="shared" si="6"/>
        <v>3.4</v>
      </c>
      <c r="CA40" s="40">
        <v>4</v>
      </c>
      <c r="CB40" s="40">
        <v>3.5</v>
      </c>
      <c r="CC40" s="40">
        <v>4</v>
      </c>
      <c r="CD40" s="81">
        <f t="shared" si="7"/>
        <v>3.59</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3.59</v>
      </c>
      <c r="EB40" s="64">
        <f t="shared" si="17"/>
        <v>0.71799999999999997</v>
      </c>
      <c r="EC40" s="111" t="str">
        <f t="shared" si="18"/>
        <v/>
      </c>
      <c r="ED40" s="64" t="str">
        <f t="shared" si="19"/>
        <v/>
      </c>
      <c r="EE40" s="73" t="e">
        <f t="shared" si="20"/>
        <v>#VALUE!</v>
      </c>
      <c r="EF40" s="14">
        <f t="shared" si="21"/>
        <v>0.71799999999999997</v>
      </c>
      <c r="EG40" s="46">
        <f t="shared" si="22"/>
        <v>0</v>
      </c>
    </row>
    <row r="41" spans="1:137" ht="11.25" customHeight="1" x14ac:dyDescent="0.2">
      <c r="A41" s="102">
        <v>28</v>
      </c>
      <c r="B41" s="160" t="s">
        <v>160</v>
      </c>
      <c r="C41" s="29"/>
      <c r="D41" s="40"/>
      <c r="E41" s="40"/>
      <c r="F41" s="40"/>
      <c r="G41" s="40"/>
      <c r="H41" s="40"/>
      <c r="I41" s="40"/>
      <c r="J41" s="40"/>
      <c r="K41" s="101"/>
      <c r="L41" s="40"/>
      <c r="M41" s="25"/>
      <c r="N41" s="106"/>
      <c r="O41" s="3"/>
      <c r="P41" s="29" t="str">
        <f t="shared" si="0"/>
        <v/>
      </c>
      <c r="Q41" s="40"/>
      <c r="R41" s="40"/>
      <c r="S41" s="40"/>
      <c r="T41" s="81" t="str">
        <f t="shared" si="1"/>
        <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101"/>
      <c r="AQ41" s="40"/>
      <c r="AR41" s="25"/>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v>3.8</v>
      </c>
      <c r="BN41" s="40">
        <v>1</v>
      </c>
      <c r="BO41" s="40">
        <v>3</v>
      </c>
      <c r="BP41" s="40">
        <v>3</v>
      </c>
      <c r="BQ41" s="40">
        <v>1</v>
      </c>
      <c r="BR41" s="40"/>
      <c r="BS41" s="40"/>
      <c r="BT41" s="40"/>
      <c r="BU41" s="101"/>
      <c r="BV41" s="40"/>
      <c r="BW41" s="25"/>
      <c r="BX41" s="106"/>
      <c r="BY41" s="3"/>
      <c r="BZ41" s="29">
        <f t="shared" si="6"/>
        <v>2.3600000000000003</v>
      </c>
      <c r="CA41" s="40">
        <v>3</v>
      </c>
      <c r="CB41" s="40">
        <v>4</v>
      </c>
      <c r="CC41" s="40">
        <v>3.8</v>
      </c>
      <c r="CD41" s="81">
        <f t="shared" si="7"/>
        <v>2.7959999999999998</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101"/>
      <c r="DA41" s="40"/>
      <c r="DB41" s="25"/>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t="str">
        <f t="shared" si="12"/>
        <v/>
      </c>
      <c r="DX41" s="64" t="str">
        <f t="shared" si="13"/>
        <v/>
      </c>
      <c r="DY41" s="111" t="str">
        <f t="shared" si="14"/>
        <v/>
      </c>
      <c r="DZ41" s="64" t="str">
        <f t="shared" si="15"/>
        <v/>
      </c>
      <c r="EA41" s="111">
        <f t="shared" si="16"/>
        <v>2.7959999999999998</v>
      </c>
      <c r="EB41" s="64">
        <f t="shared" si="17"/>
        <v>0.55920000000000003</v>
      </c>
      <c r="EC41" s="111" t="str">
        <f t="shared" si="18"/>
        <v/>
      </c>
      <c r="ED41" s="64" t="str">
        <f t="shared" si="19"/>
        <v/>
      </c>
      <c r="EE41" s="73" t="e">
        <f t="shared" si="20"/>
        <v>#VALUE!</v>
      </c>
      <c r="EF41" s="14">
        <f t="shared" si="21"/>
        <v>0.55920000000000003</v>
      </c>
      <c r="EG41" s="46">
        <f t="shared" si="22"/>
        <v>0</v>
      </c>
    </row>
    <row r="42" spans="1:137" ht="11.25" customHeight="1" x14ac:dyDescent="0.2">
      <c r="A42" s="102">
        <v>29</v>
      </c>
      <c r="B42" s="160" t="s">
        <v>161</v>
      </c>
      <c r="C42" s="29"/>
      <c r="D42" s="40"/>
      <c r="E42" s="40"/>
      <c r="F42" s="40"/>
      <c r="G42" s="40"/>
      <c r="H42" s="40"/>
      <c r="I42" s="40"/>
      <c r="J42" s="40"/>
      <c r="K42" s="101"/>
      <c r="L42" s="40"/>
      <c r="M42" s="25"/>
      <c r="N42" s="106"/>
      <c r="O42" s="3"/>
      <c r="P42" s="29" t="str">
        <f t="shared" si="0"/>
        <v/>
      </c>
      <c r="Q42" s="40"/>
      <c r="R42" s="40"/>
      <c r="S42" s="40"/>
      <c r="T42" s="81" t="str">
        <f t="shared" si="1"/>
        <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v>2</v>
      </c>
      <c r="BN42" s="40">
        <v>1</v>
      </c>
      <c r="BO42" s="40">
        <v>1</v>
      </c>
      <c r="BP42" s="40">
        <v>1</v>
      </c>
      <c r="BQ42" s="40">
        <v>2</v>
      </c>
      <c r="BR42" s="40"/>
      <c r="BS42" s="40"/>
      <c r="BT42" s="40"/>
      <c r="BU42" s="101"/>
      <c r="BV42" s="40"/>
      <c r="BW42" s="25"/>
      <c r="BX42" s="106"/>
      <c r="BY42" s="3"/>
      <c r="BZ42" s="29">
        <f t="shared" si="6"/>
        <v>1.4</v>
      </c>
      <c r="CA42" s="40">
        <v>3</v>
      </c>
      <c r="CB42" s="40">
        <v>2</v>
      </c>
      <c r="CC42" s="40">
        <v>3.5</v>
      </c>
      <c r="CD42" s="81">
        <f t="shared" si="7"/>
        <v>1.99</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t="str">
        <f t="shared" si="12"/>
        <v/>
      </c>
      <c r="DX42" s="64" t="str">
        <f t="shared" si="13"/>
        <v/>
      </c>
      <c r="DY42" s="111" t="str">
        <f t="shared" si="14"/>
        <v/>
      </c>
      <c r="DZ42" s="64" t="str">
        <f t="shared" si="15"/>
        <v/>
      </c>
      <c r="EA42" s="111">
        <f t="shared" si="16"/>
        <v>1.99</v>
      </c>
      <c r="EB42" s="64">
        <f t="shared" si="17"/>
        <v>0.39800000000000002</v>
      </c>
      <c r="EC42" s="111" t="str">
        <f t="shared" si="18"/>
        <v/>
      </c>
      <c r="ED42" s="64" t="str">
        <f t="shared" si="19"/>
        <v/>
      </c>
      <c r="EE42" s="73" t="e">
        <f t="shared" si="20"/>
        <v>#VALUE!</v>
      </c>
      <c r="EF42" s="14">
        <f t="shared" si="21"/>
        <v>0.39800000000000002</v>
      </c>
      <c r="EG42" s="46">
        <f t="shared" si="22"/>
        <v>0</v>
      </c>
    </row>
    <row r="43" spans="1:137" ht="11.25" customHeight="1" x14ac:dyDescent="0.2">
      <c r="A43" s="143"/>
      <c r="B43" s="161" t="s">
        <v>395</v>
      </c>
      <c r="C43" s="144"/>
      <c r="D43" s="145"/>
      <c r="E43" s="145"/>
      <c r="F43" s="145"/>
      <c r="G43" s="145"/>
      <c r="H43" s="145"/>
      <c r="I43" s="145"/>
      <c r="J43" s="145"/>
      <c r="K43" s="146"/>
      <c r="L43" s="145"/>
      <c r="M43" s="147"/>
      <c r="N43" s="106"/>
      <c r="O43" s="148"/>
      <c r="P43" s="144"/>
      <c r="Q43" s="145"/>
      <c r="R43" s="145"/>
      <c r="S43" s="145"/>
      <c r="T43" s="149"/>
      <c r="U43" s="150"/>
      <c r="V43" s="151"/>
      <c r="W43" s="152"/>
      <c r="X43" s="152"/>
      <c r="Y43" s="152"/>
      <c r="Z43" s="152"/>
      <c r="AA43" s="152"/>
      <c r="AB43" s="152"/>
      <c r="AC43" s="152"/>
      <c r="AD43" s="152"/>
      <c r="AE43" s="153"/>
      <c r="AF43" s="154"/>
      <c r="AG43" s="150"/>
      <c r="AH43" s="144"/>
      <c r="AI43" s="145"/>
      <c r="AJ43" s="145"/>
      <c r="AK43" s="145"/>
      <c r="AL43" s="145"/>
      <c r="AM43" s="145"/>
      <c r="AN43" s="145"/>
      <c r="AO43" s="145"/>
      <c r="AP43" s="146"/>
      <c r="AQ43" s="145"/>
      <c r="AR43" s="147"/>
      <c r="AS43" s="106"/>
      <c r="AT43" s="148"/>
      <c r="AU43" s="144"/>
      <c r="AV43" s="145"/>
      <c r="AW43" s="145"/>
      <c r="AX43" s="145"/>
      <c r="AY43" s="149"/>
      <c r="AZ43" s="150"/>
      <c r="BA43" s="151"/>
      <c r="BB43" s="152"/>
      <c r="BC43" s="152"/>
      <c r="BD43" s="152"/>
      <c r="BE43" s="152"/>
      <c r="BF43" s="152"/>
      <c r="BG43" s="152"/>
      <c r="BH43" s="152"/>
      <c r="BI43" s="152"/>
      <c r="BJ43" s="153"/>
      <c r="BK43" s="154"/>
      <c r="BL43" s="150"/>
      <c r="BM43" s="144">
        <v>2</v>
      </c>
      <c r="BN43" s="145">
        <v>3</v>
      </c>
      <c r="BO43" s="145">
        <v>2</v>
      </c>
      <c r="BP43" s="145">
        <v>1</v>
      </c>
      <c r="BQ43" s="145">
        <v>4</v>
      </c>
      <c r="BR43" s="145"/>
      <c r="BS43" s="145"/>
      <c r="BT43" s="145"/>
      <c r="BU43" s="146"/>
      <c r="BV43" s="145"/>
      <c r="BW43" s="147"/>
      <c r="BX43" s="106"/>
      <c r="BY43" s="148"/>
      <c r="BZ43" s="144">
        <f t="shared" si="6"/>
        <v>2.4</v>
      </c>
      <c r="CA43" s="145">
        <v>3.6</v>
      </c>
      <c r="CB43" s="145">
        <v>3.9</v>
      </c>
      <c r="CC43" s="145">
        <v>4</v>
      </c>
      <c r="CD43" s="149">
        <f t="shared" si="7"/>
        <v>2.95</v>
      </c>
      <c r="CE43" s="150"/>
      <c r="CF43" s="151"/>
      <c r="CG43" s="152"/>
      <c r="CH43" s="152"/>
      <c r="CI43" s="152"/>
      <c r="CJ43" s="152"/>
      <c r="CK43" s="152"/>
      <c r="CL43" s="152"/>
      <c r="CM43" s="152"/>
      <c r="CN43" s="152"/>
      <c r="CO43" s="153"/>
      <c r="CP43" s="154"/>
      <c r="CQ43" s="50"/>
      <c r="CR43" s="145"/>
      <c r="CS43" s="145"/>
      <c r="CT43" s="145"/>
      <c r="CU43" s="145"/>
      <c r="CV43" s="145"/>
      <c r="CW43" s="145"/>
      <c r="CX43" s="145"/>
      <c r="CY43" s="145"/>
      <c r="CZ43" s="146"/>
      <c r="DA43" s="145"/>
      <c r="DB43" s="147"/>
      <c r="DC43" s="106"/>
      <c r="DD43" s="148"/>
      <c r="DE43" s="144"/>
      <c r="DF43" s="145"/>
      <c r="DG43" s="145"/>
      <c r="DH43" s="145"/>
      <c r="DI43" s="149"/>
      <c r="DJ43" s="150"/>
      <c r="DK43" s="151"/>
      <c r="DL43" s="152"/>
      <c r="DM43" s="152"/>
      <c r="DN43" s="152"/>
      <c r="DO43" s="152"/>
      <c r="DP43" s="152"/>
      <c r="DQ43" s="152"/>
      <c r="DR43" s="152"/>
      <c r="DS43" s="152"/>
      <c r="DT43" s="153"/>
      <c r="DU43" s="154"/>
      <c r="DV43" s="150"/>
      <c r="DW43" s="111"/>
      <c r="DX43" s="155"/>
      <c r="DY43" s="111"/>
      <c r="DZ43" s="155"/>
      <c r="EA43" s="111">
        <f t="shared" si="16"/>
        <v>2.95</v>
      </c>
      <c r="EB43" s="155">
        <f t="shared" si="17"/>
        <v>0.59000000000000008</v>
      </c>
      <c r="EC43" s="111"/>
      <c r="ED43" s="155"/>
      <c r="EE43" s="73"/>
      <c r="EF43" s="156"/>
      <c r="EG43" s="157"/>
    </row>
    <row r="44" spans="1:137" ht="11.25" customHeight="1" x14ac:dyDescent="0.2">
      <c r="A44" s="102">
        <v>30</v>
      </c>
      <c r="B44" s="138" t="s">
        <v>162</v>
      </c>
      <c r="C44" s="29"/>
      <c r="D44" s="40"/>
      <c r="E44" s="40"/>
      <c r="F44" s="40"/>
      <c r="G44" s="40"/>
      <c r="H44" s="40"/>
      <c r="I44" s="40"/>
      <c r="J44" s="40"/>
      <c r="K44" s="101"/>
      <c r="L44" s="40"/>
      <c r="M44" s="25"/>
      <c r="N44" s="106"/>
      <c r="O44" s="3"/>
      <c r="P44" s="29" t="str">
        <f t="shared" si="0"/>
        <v/>
      </c>
      <c r="Q44" s="40"/>
      <c r="R44" s="40"/>
      <c r="S44" s="40"/>
      <c r="T44" s="81" t="str">
        <f t="shared" si="1"/>
        <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101"/>
      <c r="AQ44" s="40"/>
      <c r="AR44" s="25"/>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v>4</v>
      </c>
      <c r="BN44" s="40">
        <v>3.8</v>
      </c>
      <c r="BO44" s="40">
        <v>3.5</v>
      </c>
      <c r="BP44" s="40">
        <v>1</v>
      </c>
      <c r="BQ44" s="40">
        <v>3.2</v>
      </c>
      <c r="BR44" s="40"/>
      <c r="BS44" s="40"/>
      <c r="BT44" s="40"/>
      <c r="BU44" s="101"/>
      <c r="BV44" s="40"/>
      <c r="BW44" s="25"/>
      <c r="BX44" s="106"/>
      <c r="BY44" s="3"/>
      <c r="BZ44" s="29">
        <f t="shared" si="6"/>
        <v>3.1</v>
      </c>
      <c r="CA44" s="40">
        <v>4</v>
      </c>
      <c r="CB44" s="40">
        <v>3.7</v>
      </c>
      <c r="CC44" s="40">
        <v>4</v>
      </c>
      <c r="CD44" s="81">
        <f t="shared" si="7"/>
        <v>3.43</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101"/>
      <c r="DA44" s="40"/>
      <c r="DB44" s="25"/>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t="str">
        <f t="shared" si="12"/>
        <v/>
      </c>
      <c r="DX44" s="64" t="str">
        <f t="shared" si="13"/>
        <v/>
      </c>
      <c r="DY44" s="111" t="str">
        <f t="shared" si="14"/>
        <v/>
      </c>
      <c r="DZ44" s="64" t="str">
        <f t="shared" si="15"/>
        <v/>
      </c>
      <c r="EA44" s="111">
        <f t="shared" si="16"/>
        <v>3.43</v>
      </c>
      <c r="EB44" s="64">
        <f t="shared" si="17"/>
        <v>0.68600000000000005</v>
      </c>
      <c r="EC44" s="111" t="str">
        <f t="shared" si="18"/>
        <v/>
      </c>
      <c r="ED44" s="64" t="str">
        <f t="shared" si="19"/>
        <v/>
      </c>
      <c r="EE44" s="73" t="e">
        <f t="shared" si="20"/>
        <v>#VALUE!</v>
      </c>
      <c r="EF44" s="14">
        <f t="shared" si="21"/>
        <v>0.68600000000000005</v>
      </c>
      <c r="EG44" s="46">
        <f t="shared" si="22"/>
        <v>0</v>
      </c>
    </row>
    <row r="45" spans="1:137" ht="11.25" customHeight="1" x14ac:dyDescent="0.2">
      <c r="A45" s="102">
        <v>31</v>
      </c>
      <c r="B45" s="138" t="s">
        <v>163</v>
      </c>
      <c r="C45" s="29"/>
      <c r="D45" s="40"/>
      <c r="E45" s="40"/>
      <c r="F45" s="40"/>
      <c r="G45" s="40"/>
      <c r="H45" s="40"/>
      <c r="I45" s="40"/>
      <c r="J45" s="40"/>
      <c r="K45" s="101"/>
      <c r="L45" s="40"/>
      <c r="M45" s="25"/>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2.5</v>
      </c>
      <c r="BN45" s="40">
        <v>3.2</v>
      </c>
      <c r="BO45" s="40">
        <v>3</v>
      </c>
      <c r="BP45" s="40">
        <v>3.5</v>
      </c>
      <c r="BQ45" s="40">
        <v>4.3</v>
      </c>
      <c r="BR45" s="40"/>
      <c r="BS45" s="40"/>
      <c r="BT45" s="40"/>
      <c r="BU45" s="101"/>
      <c r="BV45" s="40"/>
      <c r="BW45" s="25"/>
      <c r="BX45" s="106"/>
      <c r="BY45" s="3"/>
      <c r="BZ45" s="29">
        <f t="shared" si="6"/>
        <v>3.3</v>
      </c>
      <c r="CA45" s="40">
        <v>4</v>
      </c>
      <c r="CB45" s="40">
        <v>3.5</v>
      </c>
      <c r="CC45" s="40">
        <v>3.8</v>
      </c>
      <c r="CD45" s="81">
        <f t="shared" si="7"/>
        <v>3.51</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3.51</v>
      </c>
      <c r="EB45" s="64">
        <f t="shared" si="17"/>
        <v>0.70199999999999996</v>
      </c>
      <c r="EC45" s="111" t="str">
        <f t="shared" si="18"/>
        <v/>
      </c>
      <c r="ED45" s="64" t="str">
        <f t="shared" si="19"/>
        <v/>
      </c>
      <c r="EE45" s="73" t="e">
        <f t="shared" si="20"/>
        <v>#VALUE!</v>
      </c>
      <c r="EF45" s="14">
        <f t="shared" si="21"/>
        <v>0.70199999999999996</v>
      </c>
      <c r="EG45" s="46">
        <f t="shared" si="22"/>
        <v>0</v>
      </c>
    </row>
    <row r="46" spans="1:137" ht="11.25" customHeight="1" x14ac:dyDescent="0.2">
      <c r="A46" s="102">
        <v>32</v>
      </c>
      <c r="B46" s="138" t="s">
        <v>164</v>
      </c>
      <c r="C46" s="29"/>
      <c r="D46" s="40"/>
      <c r="E46" s="40"/>
      <c r="F46" s="40"/>
      <c r="G46" s="40"/>
      <c r="H46" s="40"/>
      <c r="I46" s="40"/>
      <c r="J46" s="40"/>
      <c r="K46" s="40"/>
      <c r="L46" s="40"/>
      <c r="M46" s="27"/>
      <c r="N46" s="106"/>
      <c r="O46" s="3"/>
      <c r="P46" s="29" t="str">
        <f t="shared" si="0"/>
        <v/>
      </c>
      <c r="Q46" s="40"/>
      <c r="R46" s="40"/>
      <c r="S46" s="40"/>
      <c r="T46" s="81" t="str">
        <f t="shared" si="1"/>
        <v/>
      </c>
      <c r="U46" s="85"/>
      <c r="V46" s="48"/>
      <c r="W46" s="103"/>
      <c r="X46" s="103"/>
      <c r="Y46" s="103"/>
      <c r="Z46" s="103"/>
      <c r="AA46" s="103"/>
      <c r="AB46" s="103"/>
      <c r="AC46" s="103"/>
      <c r="AD46" s="103"/>
      <c r="AE46" s="31"/>
      <c r="AF46" s="36">
        <f t="shared" si="2"/>
        <v>0</v>
      </c>
      <c r="AG46" s="85"/>
      <c r="AH46" s="29"/>
      <c r="AI46" s="40"/>
      <c r="AJ46" s="40"/>
      <c r="AK46" s="40"/>
      <c r="AL46" s="40"/>
      <c r="AM46" s="40"/>
      <c r="AN46" s="40"/>
      <c r="AO46" s="40"/>
      <c r="AP46" s="40"/>
      <c r="AQ46" s="40"/>
      <c r="AR46" s="27"/>
      <c r="AS46" s="106"/>
      <c r="AT46" s="3"/>
      <c r="AU46" s="29" t="str">
        <f t="shared" si="3"/>
        <v/>
      </c>
      <c r="AV46" s="40"/>
      <c r="AW46" s="40"/>
      <c r="AX46" s="40"/>
      <c r="AY46" s="81" t="str">
        <f t="shared" si="4"/>
        <v/>
      </c>
      <c r="AZ46" s="85"/>
      <c r="BA46" s="48"/>
      <c r="BB46" s="103"/>
      <c r="BC46" s="103"/>
      <c r="BD46" s="103"/>
      <c r="BE46" s="103"/>
      <c r="BF46" s="103"/>
      <c r="BG46" s="103"/>
      <c r="BH46" s="103"/>
      <c r="BI46" s="103"/>
      <c r="BJ46" s="31"/>
      <c r="BK46" s="36">
        <f t="shared" si="5"/>
        <v>0</v>
      </c>
      <c r="BL46" s="85"/>
      <c r="BM46" s="29">
        <v>2.5</v>
      </c>
      <c r="BN46" s="40">
        <v>1</v>
      </c>
      <c r="BO46" s="40">
        <v>4.5</v>
      </c>
      <c r="BP46" s="40">
        <v>2</v>
      </c>
      <c r="BQ46" s="40">
        <v>2</v>
      </c>
      <c r="BR46" s="40"/>
      <c r="BS46" s="40"/>
      <c r="BT46" s="40"/>
      <c r="BU46" s="40"/>
      <c r="BV46" s="40"/>
      <c r="BW46" s="27"/>
      <c r="BX46" s="106"/>
      <c r="BY46" s="3"/>
      <c r="BZ46" s="29">
        <f t="shared" si="6"/>
        <v>2.4</v>
      </c>
      <c r="CA46" s="40">
        <v>4</v>
      </c>
      <c r="CB46" s="40">
        <v>4</v>
      </c>
      <c r="CC46" s="40">
        <v>3.5</v>
      </c>
      <c r="CD46" s="81">
        <f t="shared" si="7"/>
        <v>2.99</v>
      </c>
      <c r="CE46" s="85"/>
      <c r="CF46" s="48"/>
      <c r="CG46" s="103"/>
      <c r="CH46" s="103"/>
      <c r="CI46" s="103"/>
      <c r="CJ46" s="103"/>
      <c r="CK46" s="103"/>
      <c r="CL46" s="103"/>
      <c r="CM46" s="103"/>
      <c r="CN46" s="103"/>
      <c r="CO46" s="31"/>
      <c r="CP46" s="36">
        <f t="shared" si="8"/>
        <v>0</v>
      </c>
      <c r="CQ46" s="50"/>
      <c r="CR46" s="40"/>
      <c r="CS46" s="40"/>
      <c r="CT46" s="40"/>
      <c r="CU46" s="40"/>
      <c r="CV46" s="40"/>
      <c r="CW46" s="40"/>
      <c r="CX46" s="40"/>
      <c r="CY46" s="40"/>
      <c r="CZ46" s="40"/>
      <c r="DA46" s="40"/>
      <c r="DB46" s="27"/>
      <c r="DC46" s="106"/>
      <c r="DD46" s="3"/>
      <c r="DE46" s="29" t="str">
        <f t="shared" si="9"/>
        <v/>
      </c>
      <c r="DF46" s="40"/>
      <c r="DG46" s="40"/>
      <c r="DH46" s="40"/>
      <c r="DI46" s="81" t="str">
        <f t="shared" si="10"/>
        <v/>
      </c>
      <c r="DJ46" s="85"/>
      <c r="DK46" s="48"/>
      <c r="DL46" s="103"/>
      <c r="DM46" s="103"/>
      <c r="DN46" s="103"/>
      <c r="DO46" s="103"/>
      <c r="DP46" s="103"/>
      <c r="DQ46" s="103"/>
      <c r="DR46" s="103"/>
      <c r="DS46" s="103"/>
      <c r="DT46" s="31"/>
      <c r="DU46" s="36">
        <f t="shared" si="11"/>
        <v>0</v>
      </c>
      <c r="DV46" s="85"/>
      <c r="DW46" s="111" t="str">
        <f t="shared" si="12"/>
        <v/>
      </c>
      <c r="DX46" s="64" t="str">
        <f t="shared" si="13"/>
        <v/>
      </c>
      <c r="DY46" s="111" t="str">
        <f t="shared" si="14"/>
        <v/>
      </c>
      <c r="DZ46" s="64" t="str">
        <f t="shared" si="15"/>
        <v/>
      </c>
      <c r="EA46" s="111">
        <f t="shared" si="16"/>
        <v>2.99</v>
      </c>
      <c r="EB46" s="64">
        <f t="shared" si="17"/>
        <v>0.59800000000000009</v>
      </c>
      <c r="EC46" s="111" t="str">
        <f t="shared" si="18"/>
        <v/>
      </c>
      <c r="ED46" s="64" t="str">
        <f t="shared" si="19"/>
        <v/>
      </c>
      <c r="EE46" s="73" t="e">
        <f t="shared" si="20"/>
        <v>#VALUE!</v>
      </c>
      <c r="EF46" s="14">
        <f t="shared" si="21"/>
        <v>0.59800000000000009</v>
      </c>
      <c r="EG46" s="46">
        <f t="shared" si="22"/>
        <v>0</v>
      </c>
    </row>
    <row r="47" spans="1:137" ht="11.25" customHeight="1" x14ac:dyDescent="0.2">
      <c r="A47" s="102">
        <v>33</v>
      </c>
      <c r="B47" s="138" t="s">
        <v>165</v>
      </c>
      <c r="C47" s="29"/>
      <c r="D47" s="40"/>
      <c r="E47" s="40"/>
      <c r="F47" s="40"/>
      <c r="G47" s="40"/>
      <c r="H47" s="40"/>
      <c r="I47" s="40"/>
      <c r="J47" s="40"/>
      <c r="K47" s="101"/>
      <c r="L47" s="40"/>
      <c r="M47" s="25"/>
      <c r="N47" s="106"/>
      <c r="O47" s="3"/>
      <c r="P47" s="29" t="str">
        <f t="shared" si="0"/>
        <v/>
      </c>
      <c r="Q47" s="40"/>
      <c r="R47" s="40"/>
      <c r="S47" s="40"/>
      <c r="T47" s="81" t="str">
        <f t="shared" si="1"/>
        <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v>2.5</v>
      </c>
      <c r="BN47" s="40">
        <v>1</v>
      </c>
      <c r="BO47" s="40">
        <v>4.2</v>
      </c>
      <c r="BP47" s="40">
        <v>4.3</v>
      </c>
      <c r="BQ47" s="40">
        <v>4.8</v>
      </c>
      <c r="BR47" s="40"/>
      <c r="BS47" s="40"/>
      <c r="BT47" s="40"/>
      <c r="BU47" s="101"/>
      <c r="BV47" s="40"/>
      <c r="BW47" s="25"/>
      <c r="BX47" s="106"/>
      <c r="BY47" s="3"/>
      <c r="BZ47" s="29">
        <f t="shared" si="6"/>
        <v>3.3600000000000003</v>
      </c>
      <c r="CA47" s="40">
        <v>4</v>
      </c>
      <c r="CB47" s="40">
        <v>4</v>
      </c>
      <c r="CC47" s="40">
        <v>4</v>
      </c>
      <c r="CD47" s="81">
        <f t="shared" si="7"/>
        <v>3.6159999999999997</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t="str">
        <f t="shared" si="12"/>
        <v/>
      </c>
      <c r="DX47" s="64" t="str">
        <f t="shared" si="13"/>
        <v/>
      </c>
      <c r="DY47" s="111" t="str">
        <f t="shared" si="14"/>
        <v/>
      </c>
      <c r="DZ47" s="64" t="str">
        <f t="shared" si="15"/>
        <v/>
      </c>
      <c r="EA47" s="111">
        <f t="shared" si="16"/>
        <v>3.6159999999999997</v>
      </c>
      <c r="EB47" s="64">
        <f t="shared" si="17"/>
        <v>0.72319999999999995</v>
      </c>
      <c r="EC47" s="111" t="str">
        <f t="shared" si="18"/>
        <v/>
      </c>
      <c r="ED47" s="64" t="str">
        <f t="shared" si="19"/>
        <v/>
      </c>
      <c r="EE47" s="73" t="e">
        <f t="shared" si="20"/>
        <v>#VALUE!</v>
      </c>
      <c r="EF47" s="14">
        <f t="shared" si="21"/>
        <v>0.72319999999999995</v>
      </c>
      <c r="EG47" s="46">
        <f t="shared" si="22"/>
        <v>0</v>
      </c>
    </row>
    <row r="48" spans="1:137" ht="11.25" customHeight="1" x14ac:dyDescent="0.2">
      <c r="A48" s="102">
        <v>34</v>
      </c>
      <c r="B48" s="44"/>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c r="BN48" s="40"/>
      <c r="BO48" s="40"/>
      <c r="BP48" s="40"/>
      <c r="BQ48" s="40"/>
      <c r="BR48" s="40"/>
      <c r="BS48" s="40"/>
      <c r="BT48" s="40"/>
      <c r="BU48" s="101"/>
      <c r="BV48" s="40"/>
      <c r="BW48" s="25"/>
      <c r="BX48" s="106"/>
      <c r="BY48" s="3"/>
      <c r="BZ48" s="29" t="str">
        <f t="shared" si="6"/>
        <v/>
      </c>
      <c r="CA48" s="40"/>
      <c r="CB48" s="40"/>
      <c r="CC48" s="40"/>
      <c r="CD48" s="81" t="str">
        <f t="shared" si="7"/>
        <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t="str">
        <f t="shared" si="16"/>
        <v/>
      </c>
      <c r="EB48" s="64" t="str">
        <f t="shared" si="17"/>
        <v/>
      </c>
      <c r="EC48" s="111" t="str">
        <f t="shared" si="18"/>
        <v/>
      </c>
      <c r="ED48" s="64" t="str">
        <f t="shared" si="19"/>
        <v/>
      </c>
      <c r="EE48" s="73" t="str">
        <f t="shared" si="20"/>
        <v/>
      </c>
      <c r="EF48" s="14">
        <f t="shared" si="21"/>
        <v>0</v>
      </c>
      <c r="EG48" s="46">
        <f t="shared" si="22"/>
        <v>0</v>
      </c>
    </row>
    <row r="49" spans="1:137" ht="11.25" customHeight="1" x14ac:dyDescent="0.2">
      <c r="A49" s="102">
        <v>35</v>
      </c>
      <c r="B49" s="44"/>
      <c r="C49" s="29"/>
      <c r="D49" s="40"/>
      <c r="E49" s="40"/>
      <c r="F49" s="40"/>
      <c r="G49" s="40"/>
      <c r="H49" s="40"/>
      <c r="I49" s="40"/>
      <c r="J49" s="40"/>
      <c r="K49" s="101"/>
      <c r="L49" s="40"/>
      <c r="M49" s="25"/>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101"/>
      <c r="AQ49" s="40"/>
      <c r="AR49" s="25"/>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c r="BN49" s="40"/>
      <c r="BO49" s="40"/>
      <c r="BP49" s="40"/>
      <c r="BQ49" s="40"/>
      <c r="BR49" s="40"/>
      <c r="BS49" s="40"/>
      <c r="BT49" s="40"/>
      <c r="BU49" s="101"/>
      <c r="BV49" s="40"/>
      <c r="BW49" s="25"/>
      <c r="BX49" s="106"/>
      <c r="BY49" s="3"/>
      <c r="BZ49" s="29" t="str">
        <f t="shared" si="6"/>
        <v/>
      </c>
      <c r="CA49" s="40"/>
      <c r="CB49" s="40"/>
      <c r="CC49" s="40"/>
      <c r="CD49" s="81" t="str">
        <f t="shared" si="7"/>
        <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101"/>
      <c r="DA49" s="40"/>
      <c r="DB49" s="25"/>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t="str">
        <f t="shared" si="16"/>
        <v/>
      </c>
      <c r="EB49" s="64" t="str">
        <f t="shared" si="17"/>
        <v/>
      </c>
      <c r="EC49" s="111" t="str">
        <f t="shared" si="18"/>
        <v/>
      </c>
      <c r="ED49" s="64" t="str">
        <f t="shared" si="19"/>
        <v/>
      </c>
      <c r="EE49" s="73" t="str">
        <f t="shared" si="20"/>
        <v/>
      </c>
      <c r="EF49" s="14">
        <f t="shared" si="21"/>
        <v>0</v>
      </c>
      <c r="EG49" s="46">
        <f t="shared" si="22"/>
        <v>0</v>
      </c>
    </row>
    <row r="50" spans="1:137" ht="11.25" customHeight="1" x14ac:dyDescent="0.2">
      <c r="A50" s="102">
        <v>36</v>
      </c>
      <c r="B50" s="44"/>
      <c r="C50" s="29"/>
      <c r="D50" s="40"/>
      <c r="E50" s="40"/>
      <c r="F50" s="40"/>
      <c r="G50" s="40"/>
      <c r="H50" s="40"/>
      <c r="I50" s="40"/>
      <c r="J50" s="40"/>
      <c r="K50" s="101"/>
      <c r="L50" s="40"/>
      <c r="M50" s="25"/>
      <c r="N50" s="106"/>
      <c r="O50" s="3"/>
      <c r="P50" s="29" t="str">
        <f t="shared" si="0"/>
        <v/>
      </c>
      <c r="Q50" s="40"/>
      <c r="R50" s="40"/>
      <c r="S50" s="40"/>
      <c r="T50" s="81" t="str">
        <f t="shared" si="1"/>
        <v/>
      </c>
      <c r="U50" s="85"/>
      <c r="V50" s="48"/>
      <c r="W50" s="103"/>
      <c r="X50" s="103"/>
      <c r="Y50" s="103"/>
      <c r="Z50" s="103"/>
      <c r="AA50" s="103"/>
      <c r="AB50" s="103"/>
      <c r="AC50" s="103"/>
      <c r="AD50" s="103"/>
      <c r="AE50" s="31"/>
      <c r="AF50" s="36">
        <f t="shared" si="2"/>
        <v>0</v>
      </c>
      <c r="AG50" s="85"/>
      <c r="AH50" s="29"/>
      <c r="AI50" s="40"/>
      <c r="AJ50" s="40"/>
      <c r="AK50" s="40"/>
      <c r="AL50" s="40"/>
      <c r="AM50" s="40"/>
      <c r="AN50" s="40"/>
      <c r="AO50" s="40"/>
      <c r="AP50" s="101"/>
      <c r="AQ50" s="40"/>
      <c r="AR50" s="25"/>
      <c r="AS50" s="106"/>
      <c r="AT50" s="3"/>
      <c r="AU50" s="29" t="str">
        <f t="shared" si="3"/>
        <v/>
      </c>
      <c r="AV50" s="40"/>
      <c r="AW50" s="40"/>
      <c r="AX50" s="40"/>
      <c r="AY50" s="81" t="str">
        <f t="shared" si="4"/>
        <v/>
      </c>
      <c r="AZ50" s="85"/>
      <c r="BA50" s="48"/>
      <c r="BB50" s="103"/>
      <c r="BC50" s="103"/>
      <c r="BD50" s="103"/>
      <c r="BE50" s="103"/>
      <c r="BF50" s="103"/>
      <c r="BG50" s="103"/>
      <c r="BH50" s="103"/>
      <c r="BI50" s="103"/>
      <c r="BJ50" s="31"/>
      <c r="BK50" s="36">
        <f t="shared" si="5"/>
        <v>0</v>
      </c>
      <c r="BL50" s="85"/>
      <c r="BM50" s="29"/>
      <c r="BN50" s="40"/>
      <c r="BO50" s="40"/>
      <c r="BP50" s="40"/>
      <c r="BQ50" s="40"/>
      <c r="BR50" s="40"/>
      <c r="BS50" s="40"/>
      <c r="BT50" s="40"/>
      <c r="BU50" s="101"/>
      <c r="BV50" s="40"/>
      <c r="BW50" s="25"/>
      <c r="BX50" s="106"/>
      <c r="BY50" s="3"/>
      <c r="BZ50" s="29" t="str">
        <f t="shared" si="6"/>
        <v/>
      </c>
      <c r="CA50" s="40"/>
      <c r="CB50" s="40"/>
      <c r="CC50" s="40"/>
      <c r="CD50" s="81" t="str">
        <f t="shared" si="7"/>
        <v/>
      </c>
      <c r="CE50" s="85"/>
      <c r="CF50" s="48"/>
      <c r="CG50" s="103"/>
      <c r="CH50" s="103"/>
      <c r="CI50" s="103"/>
      <c r="CJ50" s="103"/>
      <c r="CK50" s="103"/>
      <c r="CL50" s="103"/>
      <c r="CM50" s="103"/>
      <c r="CN50" s="103"/>
      <c r="CO50" s="31"/>
      <c r="CP50" s="36">
        <f t="shared" si="8"/>
        <v>0</v>
      </c>
      <c r="CQ50" s="50"/>
      <c r="CR50" s="40"/>
      <c r="CS50" s="40"/>
      <c r="CT50" s="40"/>
      <c r="CU50" s="40"/>
      <c r="CV50" s="40"/>
      <c r="CW50" s="40"/>
      <c r="CX50" s="40"/>
      <c r="CY50" s="40"/>
      <c r="CZ50" s="101"/>
      <c r="DA50" s="40"/>
      <c r="DB50" s="25"/>
      <c r="DC50" s="106"/>
      <c r="DD50" s="3"/>
      <c r="DE50" s="29" t="str">
        <f t="shared" si="9"/>
        <v/>
      </c>
      <c r="DF50" s="40"/>
      <c r="DG50" s="40"/>
      <c r="DH50" s="40"/>
      <c r="DI50" s="81" t="str">
        <f t="shared" si="10"/>
        <v/>
      </c>
      <c r="DJ50" s="85"/>
      <c r="DK50" s="48"/>
      <c r="DL50" s="103"/>
      <c r="DM50" s="103"/>
      <c r="DN50" s="103"/>
      <c r="DO50" s="103"/>
      <c r="DP50" s="103"/>
      <c r="DQ50" s="103"/>
      <c r="DR50" s="103"/>
      <c r="DS50" s="103"/>
      <c r="DT50" s="31"/>
      <c r="DU50" s="36">
        <f t="shared" si="11"/>
        <v>0</v>
      </c>
      <c r="DV50" s="85"/>
      <c r="DW50" s="111" t="str">
        <f t="shared" si="12"/>
        <v/>
      </c>
      <c r="DX50" s="64" t="str">
        <f t="shared" si="13"/>
        <v/>
      </c>
      <c r="DY50" s="111" t="str">
        <f t="shared" si="14"/>
        <v/>
      </c>
      <c r="DZ50" s="64" t="str">
        <f t="shared" si="15"/>
        <v/>
      </c>
      <c r="EA50" s="111" t="str">
        <f t="shared" si="16"/>
        <v/>
      </c>
      <c r="EB50" s="64" t="str">
        <f t="shared" si="17"/>
        <v/>
      </c>
      <c r="EC50" s="111" t="str">
        <f t="shared" si="18"/>
        <v/>
      </c>
      <c r="ED50" s="64" t="str">
        <f t="shared" si="19"/>
        <v/>
      </c>
      <c r="EE50" s="73" t="str">
        <f t="shared" si="20"/>
        <v/>
      </c>
      <c r="EF50" s="14">
        <f t="shared" si="21"/>
        <v>0</v>
      </c>
      <c r="EG50" s="46">
        <f t="shared" si="22"/>
        <v>0</v>
      </c>
    </row>
    <row r="51" spans="1:137" ht="11.25" customHeight="1" x14ac:dyDescent="0.2">
      <c r="A51" s="102">
        <v>37</v>
      </c>
      <c r="B51" s="44"/>
      <c r="C51" s="29"/>
      <c r="D51" s="40"/>
      <c r="E51" s="40"/>
      <c r="F51" s="40"/>
      <c r="G51" s="40"/>
      <c r="H51" s="40"/>
      <c r="I51" s="40"/>
      <c r="J51" s="40"/>
      <c r="K51" s="101"/>
      <c r="L51" s="40"/>
      <c r="M51" s="25"/>
      <c r="N51" s="106"/>
      <c r="O51" s="3"/>
      <c r="P51" s="29" t="str">
        <f t="shared" si="0"/>
        <v/>
      </c>
      <c r="Q51" s="40"/>
      <c r="R51" s="40"/>
      <c r="S51" s="40"/>
      <c r="T51" s="81" t="str">
        <f t="shared" si="1"/>
        <v/>
      </c>
      <c r="U51" s="85"/>
      <c r="V51" s="48"/>
      <c r="W51" s="103"/>
      <c r="X51" s="103"/>
      <c r="Y51" s="103"/>
      <c r="Z51" s="103"/>
      <c r="AA51" s="103"/>
      <c r="AB51" s="103"/>
      <c r="AC51" s="103"/>
      <c r="AD51" s="103"/>
      <c r="AE51" s="31"/>
      <c r="AF51" s="36">
        <f t="shared" si="2"/>
        <v>0</v>
      </c>
      <c r="AG51" s="85"/>
      <c r="AH51" s="29"/>
      <c r="AI51" s="40"/>
      <c r="AJ51" s="40"/>
      <c r="AK51" s="40"/>
      <c r="AL51" s="40"/>
      <c r="AM51" s="40"/>
      <c r="AN51" s="40"/>
      <c r="AO51" s="40"/>
      <c r="AP51" s="101"/>
      <c r="AQ51" s="40"/>
      <c r="AR51" s="25"/>
      <c r="AS51" s="106"/>
      <c r="AT51" s="3"/>
      <c r="AU51" s="29" t="str">
        <f t="shared" si="3"/>
        <v/>
      </c>
      <c r="AV51" s="40"/>
      <c r="AW51" s="40"/>
      <c r="AX51" s="40"/>
      <c r="AY51" s="81" t="str">
        <f t="shared" si="4"/>
        <v/>
      </c>
      <c r="AZ51" s="85"/>
      <c r="BA51" s="48"/>
      <c r="BB51" s="103"/>
      <c r="BC51" s="103"/>
      <c r="BD51" s="103"/>
      <c r="BE51" s="103"/>
      <c r="BF51" s="103"/>
      <c r="BG51" s="103"/>
      <c r="BH51" s="103"/>
      <c r="BI51" s="103"/>
      <c r="BJ51" s="31"/>
      <c r="BK51" s="36">
        <f t="shared" si="5"/>
        <v>0</v>
      </c>
      <c r="BL51" s="85"/>
      <c r="BM51" s="29"/>
      <c r="BN51" s="40"/>
      <c r="BO51" s="40"/>
      <c r="BP51" s="40"/>
      <c r="BQ51" s="40"/>
      <c r="BR51" s="40"/>
      <c r="BS51" s="40"/>
      <c r="BT51" s="40"/>
      <c r="BU51" s="101"/>
      <c r="BV51" s="40"/>
      <c r="BW51" s="25"/>
      <c r="BX51" s="106"/>
      <c r="BY51" s="3"/>
      <c r="BZ51" s="29" t="str">
        <f t="shared" si="6"/>
        <v/>
      </c>
      <c r="CA51" s="40"/>
      <c r="CB51" s="40"/>
      <c r="CC51" s="40"/>
      <c r="CD51" s="81" t="str">
        <f t="shared" si="7"/>
        <v/>
      </c>
      <c r="CE51" s="85"/>
      <c r="CF51" s="48"/>
      <c r="CG51" s="103"/>
      <c r="CH51" s="103"/>
      <c r="CI51" s="103"/>
      <c r="CJ51" s="103"/>
      <c r="CK51" s="103"/>
      <c r="CL51" s="103"/>
      <c r="CM51" s="103"/>
      <c r="CN51" s="103"/>
      <c r="CO51" s="31"/>
      <c r="CP51" s="36">
        <f t="shared" si="8"/>
        <v>0</v>
      </c>
      <c r="CQ51" s="50"/>
      <c r="CR51" s="40"/>
      <c r="CS51" s="40"/>
      <c r="CT51" s="40"/>
      <c r="CU51" s="40"/>
      <c r="CV51" s="40"/>
      <c r="CW51" s="40"/>
      <c r="CX51" s="40"/>
      <c r="CY51" s="40"/>
      <c r="CZ51" s="101"/>
      <c r="DA51" s="40"/>
      <c r="DB51" s="25"/>
      <c r="DC51" s="106"/>
      <c r="DD51" s="3"/>
      <c r="DE51" s="29" t="str">
        <f t="shared" si="9"/>
        <v/>
      </c>
      <c r="DF51" s="40"/>
      <c r="DG51" s="40"/>
      <c r="DH51" s="40"/>
      <c r="DI51" s="81" t="str">
        <f t="shared" si="10"/>
        <v/>
      </c>
      <c r="DJ51" s="85"/>
      <c r="DK51" s="48"/>
      <c r="DL51" s="103"/>
      <c r="DM51" s="103"/>
      <c r="DN51" s="103"/>
      <c r="DO51" s="103"/>
      <c r="DP51" s="103"/>
      <c r="DQ51" s="103"/>
      <c r="DR51" s="103"/>
      <c r="DS51" s="103"/>
      <c r="DT51" s="31"/>
      <c r="DU51" s="36">
        <f t="shared" si="11"/>
        <v>0</v>
      </c>
      <c r="DV51" s="85"/>
      <c r="DW51" s="111" t="str">
        <f t="shared" si="12"/>
        <v/>
      </c>
      <c r="DX51" s="64" t="str">
        <f t="shared" si="13"/>
        <v/>
      </c>
      <c r="DY51" s="111" t="str">
        <f t="shared" si="14"/>
        <v/>
      </c>
      <c r="DZ51" s="64" t="str">
        <f t="shared" si="15"/>
        <v/>
      </c>
      <c r="EA51" s="111" t="str">
        <f t="shared" si="16"/>
        <v/>
      </c>
      <c r="EB51" s="64" t="str">
        <f t="shared" si="17"/>
        <v/>
      </c>
      <c r="EC51" s="111" t="str">
        <f t="shared" si="18"/>
        <v/>
      </c>
      <c r="ED51" s="64" t="str">
        <f t="shared" si="19"/>
        <v/>
      </c>
      <c r="EE51" s="73" t="str">
        <f t="shared" si="20"/>
        <v/>
      </c>
      <c r="EF51" s="14">
        <f t="shared" si="21"/>
        <v>0</v>
      </c>
      <c r="EG51" s="46">
        <f t="shared" si="22"/>
        <v>0</v>
      </c>
    </row>
    <row r="52" spans="1:137" ht="11.25" customHeight="1" x14ac:dyDescent="0.2">
      <c r="A52" s="102">
        <v>38</v>
      </c>
      <c r="B52" s="44"/>
      <c r="C52" s="29"/>
      <c r="D52" s="40"/>
      <c r="E52" s="40"/>
      <c r="F52" s="40"/>
      <c r="G52" s="40"/>
      <c r="H52" s="40"/>
      <c r="I52" s="40"/>
      <c r="J52" s="40"/>
      <c r="K52" s="101"/>
      <c r="L52" s="40"/>
      <c r="M52" s="25"/>
      <c r="N52" s="106"/>
      <c r="O52" s="3"/>
      <c r="P52" s="29" t="str">
        <f t="shared" si="0"/>
        <v/>
      </c>
      <c r="Q52" s="40"/>
      <c r="R52" s="40"/>
      <c r="S52" s="40"/>
      <c r="T52" s="81" t="str">
        <f t="shared" si="1"/>
        <v/>
      </c>
      <c r="U52" s="85"/>
      <c r="V52" s="48"/>
      <c r="W52" s="103"/>
      <c r="X52" s="103"/>
      <c r="Y52" s="103"/>
      <c r="Z52" s="103"/>
      <c r="AA52" s="103"/>
      <c r="AB52" s="103"/>
      <c r="AC52" s="103"/>
      <c r="AD52" s="103"/>
      <c r="AE52" s="31"/>
      <c r="AF52" s="36">
        <f t="shared" si="2"/>
        <v>0</v>
      </c>
      <c r="AG52" s="85"/>
      <c r="AH52" s="29"/>
      <c r="AI52" s="40"/>
      <c r="AJ52" s="40"/>
      <c r="AK52" s="40"/>
      <c r="AL52" s="40"/>
      <c r="AM52" s="40"/>
      <c r="AN52" s="40"/>
      <c r="AO52" s="40"/>
      <c r="AP52" s="101"/>
      <c r="AQ52" s="40"/>
      <c r="AR52" s="25"/>
      <c r="AS52" s="106"/>
      <c r="AT52" s="3"/>
      <c r="AU52" s="29" t="str">
        <f t="shared" si="3"/>
        <v/>
      </c>
      <c r="AV52" s="40"/>
      <c r="AW52" s="40"/>
      <c r="AX52" s="40"/>
      <c r="AY52" s="81" t="str">
        <f t="shared" si="4"/>
        <v/>
      </c>
      <c r="AZ52" s="85"/>
      <c r="BA52" s="48"/>
      <c r="BB52" s="103"/>
      <c r="BC52" s="103"/>
      <c r="BD52" s="103"/>
      <c r="BE52" s="103"/>
      <c r="BF52" s="103"/>
      <c r="BG52" s="103"/>
      <c r="BH52" s="103"/>
      <c r="BI52" s="103"/>
      <c r="BJ52" s="31"/>
      <c r="BK52" s="36">
        <f t="shared" si="5"/>
        <v>0</v>
      </c>
      <c r="BL52" s="85"/>
      <c r="BM52" s="29"/>
      <c r="BN52" s="40"/>
      <c r="BO52" s="40"/>
      <c r="BP52" s="40"/>
      <c r="BQ52" s="40"/>
      <c r="BR52" s="40"/>
      <c r="BS52" s="40"/>
      <c r="BT52" s="40"/>
      <c r="BU52" s="101"/>
      <c r="BV52" s="40"/>
      <c r="BW52" s="25"/>
      <c r="BX52" s="106"/>
      <c r="BY52" s="3"/>
      <c r="BZ52" s="29" t="str">
        <f t="shared" si="6"/>
        <v/>
      </c>
      <c r="CA52" s="40"/>
      <c r="CB52" s="40"/>
      <c r="CC52" s="40"/>
      <c r="CD52" s="81" t="str">
        <f t="shared" si="7"/>
        <v/>
      </c>
      <c r="CE52" s="85"/>
      <c r="CF52" s="48"/>
      <c r="CG52" s="103"/>
      <c r="CH52" s="103"/>
      <c r="CI52" s="103"/>
      <c r="CJ52" s="103"/>
      <c r="CK52" s="103"/>
      <c r="CL52" s="103"/>
      <c r="CM52" s="103"/>
      <c r="CN52" s="103"/>
      <c r="CO52" s="31"/>
      <c r="CP52" s="36">
        <f t="shared" si="8"/>
        <v>0</v>
      </c>
      <c r="CQ52" s="50"/>
      <c r="CR52" s="40"/>
      <c r="CS52" s="40"/>
      <c r="CT52" s="40"/>
      <c r="CU52" s="40"/>
      <c r="CV52" s="40"/>
      <c r="CW52" s="40"/>
      <c r="CX52" s="40"/>
      <c r="CY52" s="40"/>
      <c r="CZ52" s="101"/>
      <c r="DA52" s="40"/>
      <c r="DB52" s="25"/>
      <c r="DC52" s="106"/>
      <c r="DD52" s="3"/>
      <c r="DE52" s="29" t="str">
        <f t="shared" si="9"/>
        <v/>
      </c>
      <c r="DF52" s="40"/>
      <c r="DG52" s="40"/>
      <c r="DH52" s="40"/>
      <c r="DI52" s="81" t="str">
        <f t="shared" si="10"/>
        <v/>
      </c>
      <c r="DJ52" s="85"/>
      <c r="DK52" s="48"/>
      <c r="DL52" s="103"/>
      <c r="DM52" s="103"/>
      <c r="DN52" s="103"/>
      <c r="DO52" s="103"/>
      <c r="DP52" s="103"/>
      <c r="DQ52" s="103"/>
      <c r="DR52" s="103"/>
      <c r="DS52" s="103"/>
      <c r="DT52" s="31"/>
      <c r="DU52" s="36">
        <f t="shared" si="11"/>
        <v>0</v>
      </c>
      <c r="DV52" s="85"/>
      <c r="DW52" s="111" t="str">
        <f t="shared" si="12"/>
        <v/>
      </c>
      <c r="DX52" s="64" t="str">
        <f t="shared" si="13"/>
        <v/>
      </c>
      <c r="DY52" s="111" t="str">
        <f t="shared" si="14"/>
        <v/>
      </c>
      <c r="DZ52" s="64" t="str">
        <f t="shared" si="15"/>
        <v/>
      </c>
      <c r="EA52" s="111" t="str">
        <f t="shared" si="16"/>
        <v/>
      </c>
      <c r="EB52" s="64" t="str">
        <f t="shared" si="17"/>
        <v/>
      </c>
      <c r="EC52" s="111" t="str">
        <f t="shared" si="18"/>
        <v/>
      </c>
      <c r="ED52" s="64" t="str">
        <f t="shared" si="19"/>
        <v/>
      </c>
      <c r="EE52" s="73" t="str">
        <f t="shared" si="20"/>
        <v/>
      </c>
      <c r="EF52" s="14">
        <f t="shared" si="21"/>
        <v>0</v>
      </c>
      <c r="EG52" s="46">
        <f t="shared" si="22"/>
        <v>0</v>
      </c>
    </row>
    <row r="53" spans="1:137" ht="11.25" customHeight="1" x14ac:dyDescent="0.2">
      <c r="A53" s="102">
        <v>39</v>
      </c>
      <c r="B53" s="44"/>
      <c r="C53" s="29"/>
      <c r="D53" s="40"/>
      <c r="E53" s="40"/>
      <c r="F53" s="40"/>
      <c r="G53" s="40"/>
      <c r="H53" s="40"/>
      <c r="I53" s="40"/>
      <c r="J53" s="40"/>
      <c r="K53" s="101"/>
      <c r="L53" s="40"/>
      <c r="M53" s="25"/>
      <c r="N53" s="106"/>
      <c r="O53" s="3"/>
      <c r="P53" s="29" t="str">
        <f t="shared" si="0"/>
        <v/>
      </c>
      <c r="Q53" s="40"/>
      <c r="R53" s="40"/>
      <c r="S53" s="40"/>
      <c r="T53" s="81" t="str">
        <f t="shared" si="1"/>
        <v/>
      </c>
      <c r="U53" s="85"/>
      <c r="V53" s="48"/>
      <c r="W53" s="103"/>
      <c r="X53" s="103"/>
      <c r="Y53" s="103"/>
      <c r="Z53" s="103"/>
      <c r="AA53" s="103"/>
      <c r="AB53" s="103"/>
      <c r="AC53" s="103"/>
      <c r="AD53" s="103"/>
      <c r="AE53" s="31"/>
      <c r="AF53" s="36">
        <f t="shared" si="2"/>
        <v>0</v>
      </c>
      <c r="AG53" s="85"/>
      <c r="AH53" s="29"/>
      <c r="AI53" s="40"/>
      <c r="AJ53" s="40"/>
      <c r="AK53" s="40"/>
      <c r="AL53" s="40"/>
      <c r="AM53" s="40"/>
      <c r="AN53" s="40"/>
      <c r="AO53" s="40"/>
      <c r="AP53" s="101"/>
      <c r="AQ53" s="40"/>
      <c r="AR53" s="25"/>
      <c r="AS53" s="106"/>
      <c r="AT53" s="3"/>
      <c r="AU53" s="29" t="str">
        <f t="shared" si="3"/>
        <v/>
      </c>
      <c r="AV53" s="40"/>
      <c r="AW53" s="40"/>
      <c r="AX53" s="40"/>
      <c r="AY53" s="81" t="str">
        <f t="shared" si="4"/>
        <v/>
      </c>
      <c r="AZ53" s="85"/>
      <c r="BA53" s="48"/>
      <c r="BB53" s="103"/>
      <c r="BC53" s="103"/>
      <c r="BD53" s="103"/>
      <c r="BE53" s="103"/>
      <c r="BF53" s="103"/>
      <c r="BG53" s="103"/>
      <c r="BH53" s="103"/>
      <c r="BI53" s="103"/>
      <c r="BJ53" s="31"/>
      <c r="BK53" s="36">
        <f t="shared" si="5"/>
        <v>0</v>
      </c>
      <c r="BL53" s="85"/>
      <c r="BM53" s="29"/>
      <c r="BN53" s="40"/>
      <c r="BO53" s="40"/>
      <c r="BP53" s="40"/>
      <c r="BQ53" s="40"/>
      <c r="BR53" s="40"/>
      <c r="BS53" s="40"/>
      <c r="BT53" s="40"/>
      <c r="BU53" s="101"/>
      <c r="BV53" s="40"/>
      <c r="BW53" s="25"/>
      <c r="BX53" s="106"/>
      <c r="BY53" s="3"/>
      <c r="BZ53" s="29" t="str">
        <f t="shared" si="6"/>
        <v/>
      </c>
      <c r="CA53" s="40"/>
      <c r="CB53" s="40"/>
      <c r="CC53" s="40"/>
      <c r="CD53" s="81" t="str">
        <f t="shared" si="7"/>
        <v/>
      </c>
      <c r="CE53" s="85"/>
      <c r="CF53" s="48"/>
      <c r="CG53" s="103"/>
      <c r="CH53" s="103"/>
      <c r="CI53" s="103"/>
      <c r="CJ53" s="103"/>
      <c r="CK53" s="103"/>
      <c r="CL53" s="103"/>
      <c r="CM53" s="103"/>
      <c r="CN53" s="103"/>
      <c r="CO53" s="31"/>
      <c r="CP53" s="36">
        <f t="shared" si="8"/>
        <v>0</v>
      </c>
      <c r="CQ53" s="50"/>
      <c r="CR53" s="40"/>
      <c r="CS53" s="40"/>
      <c r="CT53" s="40"/>
      <c r="CU53" s="40"/>
      <c r="CV53" s="40"/>
      <c r="CW53" s="40"/>
      <c r="CX53" s="40"/>
      <c r="CY53" s="40"/>
      <c r="CZ53" s="101"/>
      <c r="DA53" s="40"/>
      <c r="DB53" s="25"/>
      <c r="DC53" s="106"/>
      <c r="DD53" s="3"/>
      <c r="DE53" s="29" t="str">
        <f t="shared" si="9"/>
        <v/>
      </c>
      <c r="DF53" s="40"/>
      <c r="DG53" s="40"/>
      <c r="DH53" s="40"/>
      <c r="DI53" s="81" t="str">
        <f t="shared" si="10"/>
        <v/>
      </c>
      <c r="DJ53" s="85"/>
      <c r="DK53" s="48"/>
      <c r="DL53" s="103"/>
      <c r="DM53" s="103"/>
      <c r="DN53" s="103"/>
      <c r="DO53" s="103"/>
      <c r="DP53" s="103"/>
      <c r="DQ53" s="103"/>
      <c r="DR53" s="103"/>
      <c r="DS53" s="103"/>
      <c r="DT53" s="31"/>
      <c r="DU53" s="36">
        <f t="shared" si="11"/>
        <v>0</v>
      </c>
      <c r="DV53" s="85"/>
      <c r="DW53" s="111" t="str">
        <f t="shared" si="12"/>
        <v/>
      </c>
      <c r="DX53" s="64" t="str">
        <f t="shared" si="13"/>
        <v/>
      </c>
      <c r="DY53" s="111" t="str">
        <f t="shared" si="14"/>
        <v/>
      </c>
      <c r="DZ53" s="64" t="str">
        <f t="shared" si="15"/>
        <v/>
      </c>
      <c r="EA53" s="111" t="str">
        <f t="shared" si="16"/>
        <v/>
      </c>
      <c r="EB53" s="64" t="str">
        <f t="shared" si="17"/>
        <v/>
      </c>
      <c r="EC53" s="111" t="str">
        <f t="shared" si="18"/>
        <v/>
      </c>
      <c r="ED53" s="64" t="str">
        <f t="shared" si="19"/>
        <v/>
      </c>
      <c r="EE53" s="73" t="str">
        <f t="shared" si="20"/>
        <v/>
      </c>
      <c r="EF53" s="14">
        <f t="shared" si="21"/>
        <v>0</v>
      </c>
      <c r="EG53" s="46">
        <f t="shared" si="22"/>
        <v>0</v>
      </c>
    </row>
    <row r="54" spans="1:137" ht="11.25" customHeight="1" x14ac:dyDescent="0.2">
      <c r="A54" s="102">
        <v>40</v>
      </c>
      <c r="B54" s="44"/>
      <c r="C54" s="29"/>
      <c r="D54" s="40"/>
      <c r="E54" s="40"/>
      <c r="F54" s="40"/>
      <c r="G54" s="40"/>
      <c r="H54" s="40"/>
      <c r="I54" s="40"/>
      <c r="J54" s="40"/>
      <c r="K54" s="101"/>
      <c r="L54" s="40"/>
      <c r="M54" s="25"/>
      <c r="N54" s="106"/>
      <c r="O54" s="3"/>
      <c r="P54" s="65" t="str">
        <f t="shared" si="0"/>
        <v/>
      </c>
      <c r="Q54" s="40"/>
      <c r="R54" s="40"/>
      <c r="S54" s="40"/>
      <c r="T54" s="54" t="str">
        <f t="shared" si="1"/>
        <v/>
      </c>
      <c r="U54" s="85"/>
      <c r="V54" s="48"/>
      <c r="W54" s="103"/>
      <c r="X54" s="103"/>
      <c r="Y54" s="103"/>
      <c r="Z54" s="103"/>
      <c r="AA54" s="103"/>
      <c r="AB54" s="103"/>
      <c r="AC54" s="103"/>
      <c r="AD54" s="103"/>
      <c r="AE54" s="31"/>
      <c r="AF54" s="30">
        <f t="shared" si="2"/>
        <v>0</v>
      </c>
      <c r="AG54" s="85"/>
      <c r="AH54" s="29"/>
      <c r="AI54" s="40"/>
      <c r="AJ54" s="40"/>
      <c r="AK54" s="40"/>
      <c r="AL54" s="40"/>
      <c r="AM54" s="40"/>
      <c r="AN54" s="40"/>
      <c r="AO54" s="40"/>
      <c r="AP54" s="101"/>
      <c r="AQ54" s="40"/>
      <c r="AR54" s="25"/>
      <c r="AS54" s="106"/>
      <c r="AT54" s="3"/>
      <c r="AU54" s="65" t="str">
        <f t="shared" si="3"/>
        <v/>
      </c>
      <c r="AV54" s="40"/>
      <c r="AW54" s="40"/>
      <c r="AX54" s="40"/>
      <c r="AY54" s="54" t="str">
        <f t="shared" si="4"/>
        <v/>
      </c>
      <c r="AZ54" s="85"/>
      <c r="BA54" s="48"/>
      <c r="BB54" s="103"/>
      <c r="BC54" s="103"/>
      <c r="BD54" s="103"/>
      <c r="BE54" s="103"/>
      <c r="BF54" s="103"/>
      <c r="BG54" s="103"/>
      <c r="BH54" s="103"/>
      <c r="BI54" s="103"/>
      <c r="BJ54" s="31"/>
      <c r="BK54" s="30">
        <f t="shared" si="5"/>
        <v>0</v>
      </c>
      <c r="BL54" s="85"/>
      <c r="BM54" s="29"/>
      <c r="BN54" s="40"/>
      <c r="BO54" s="40"/>
      <c r="BP54" s="40"/>
      <c r="BQ54" s="40"/>
      <c r="BR54" s="40"/>
      <c r="BS54" s="40"/>
      <c r="BT54" s="40"/>
      <c r="BU54" s="101"/>
      <c r="BV54" s="40"/>
      <c r="BW54" s="25"/>
      <c r="BX54" s="106"/>
      <c r="BY54" s="3"/>
      <c r="BZ54" s="65" t="str">
        <f t="shared" si="6"/>
        <v/>
      </c>
      <c r="CA54" s="40"/>
      <c r="CB54" s="40"/>
      <c r="CC54" s="40"/>
      <c r="CD54" s="54" t="str">
        <f t="shared" si="7"/>
        <v/>
      </c>
      <c r="CE54" s="85"/>
      <c r="CF54" s="48"/>
      <c r="CG54" s="103"/>
      <c r="CH54" s="103"/>
      <c r="CI54" s="103"/>
      <c r="CJ54" s="103"/>
      <c r="CK54" s="103"/>
      <c r="CL54" s="103"/>
      <c r="CM54" s="103"/>
      <c r="CN54" s="103"/>
      <c r="CO54" s="31"/>
      <c r="CP54" s="30">
        <f t="shared" si="8"/>
        <v>0</v>
      </c>
      <c r="CQ54" s="50"/>
      <c r="CR54" s="40"/>
      <c r="CS54" s="40"/>
      <c r="CT54" s="40"/>
      <c r="CU54" s="40"/>
      <c r="CV54" s="40"/>
      <c r="CW54" s="40"/>
      <c r="CX54" s="40"/>
      <c r="CY54" s="40"/>
      <c r="CZ54" s="101"/>
      <c r="DA54" s="40"/>
      <c r="DB54" s="25"/>
      <c r="DC54" s="106"/>
      <c r="DD54" s="3"/>
      <c r="DE54" s="65" t="str">
        <f t="shared" si="9"/>
        <v/>
      </c>
      <c r="DF54" s="40"/>
      <c r="DG54" s="40"/>
      <c r="DH54" s="40"/>
      <c r="DI54" s="54" t="str">
        <f t="shared" si="10"/>
        <v/>
      </c>
      <c r="DJ54" s="85"/>
      <c r="DK54" s="48"/>
      <c r="DL54" s="103"/>
      <c r="DM54" s="103"/>
      <c r="DN54" s="103"/>
      <c r="DO54" s="103"/>
      <c r="DP54" s="103"/>
      <c r="DQ54" s="103"/>
      <c r="DR54" s="103"/>
      <c r="DS54" s="103"/>
      <c r="DT54" s="31"/>
      <c r="DU54" s="30">
        <f t="shared" si="11"/>
        <v>0</v>
      </c>
      <c r="DV54" s="85"/>
      <c r="DW54" s="37" t="str">
        <f t="shared" si="12"/>
        <v/>
      </c>
      <c r="DX54" s="6" t="str">
        <f t="shared" si="13"/>
        <v/>
      </c>
      <c r="DY54" s="37" t="str">
        <f t="shared" si="14"/>
        <v/>
      </c>
      <c r="DZ54" s="6" t="str">
        <f t="shared" si="15"/>
        <v/>
      </c>
      <c r="EA54" s="37" t="str">
        <f t="shared" si="16"/>
        <v/>
      </c>
      <c r="EB54" s="6" t="str">
        <f t="shared" si="17"/>
        <v/>
      </c>
      <c r="EC54" s="37" t="str">
        <f t="shared" si="18"/>
        <v/>
      </c>
      <c r="ED54" s="6" t="str">
        <f t="shared" si="19"/>
        <v/>
      </c>
      <c r="EE54" s="73" t="str">
        <f t="shared" si="20"/>
        <v/>
      </c>
      <c r="EF54" s="14">
        <f t="shared" si="21"/>
        <v>0</v>
      </c>
      <c r="EG54" s="46">
        <f t="shared" si="22"/>
        <v>0</v>
      </c>
    </row>
    <row r="55" spans="1:137" ht="11.25" customHeight="1" x14ac:dyDescent="0.2">
      <c r="A55" s="102">
        <v>41</v>
      </c>
      <c r="B55" s="66"/>
      <c r="C55" s="29"/>
      <c r="D55" s="40"/>
      <c r="E55" s="40"/>
      <c r="F55" s="40"/>
      <c r="G55" s="40"/>
      <c r="H55" s="40"/>
      <c r="I55" s="40"/>
      <c r="J55" s="40"/>
      <c r="K55" s="101"/>
      <c r="L55" s="40"/>
      <c r="M55" s="25"/>
      <c r="N55" s="106"/>
      <c r="O55" s="3"/>
      <c r="P55" s="65" t="str">
        <f t="shared" si="0"/>
        <v/>
      </c>
      <c r="Q55" s="40"/>
      <c r="R55" s="40"/>
      <c r="S55" s="40"/>
      <c r="T55" s="54" t="str">
        <f t="shared" si="1"/>
        <v/>
      </c>
      <c r="U55" s="85"/>
      <c r="V55" s="48"/>
      <c r="W55" s="103"/>
      <c r="X55" s="103"/>
      <c r="Y55" s="103"/>
      <c r="Z55" s="103"/>
      <c r="AA55" s="103"/>
      <c r="AB55" s="103"/>
      <c r="AC55" s="103"/>
      <c r="AD55" s="103"/>
      <c r="AE55" s="31"/>
      <c r="AF55" s="30">
        <f t="shared" si="2"/>
        <v>0</v>
      </c>
      <c r="AG55" s="85"/>
      <c r="AH55" s="29"/>
      <c r="AI55" s="40"/>
      <c r="AJ55" s="40"/>
      <c r="AK55" s="40"/>
      <c r="AL55" s="40"/>
      <c r="AM55" s="40"/>
      <c r="AN55" s="40"/>
      <c r="AO55" s="40"/>
      <c r="AP55" s="101"/>
      <c r="AQ55" s="40"/>
      <c r="AR55" s="25"/>
      <c r="AS55" s="106"/>
      <c r="AT55" s="3"/>
      <c r="AU55" s="65" t="str">
        <f t="shared" si="3"/>
        <v/>
      </c>
      <c r="AV55" s="40"/>
      <c r="AW55" s="40"/>
      <c r="AX55" s="40"/>
      <c r="AY55" s="54" t="str">
        <f t="shared" si="4"/>
        <v/>
      </c>
      <c r="AZ55" s="85"/>
      <c r="BA55" s="48"/>
      <c r="BB55" s="103"/>
      <c r="BC55" s="103"/>
      <c r="BD55" s="103"/>
      <c r="BE55" s="103"/>
      <c r="BF55" s="103"/>
      <c r="BG55" s="103"/>
      <c r="BH55" s="103"/>
      <c r="BI55" s="103"/>
      <c r="BJ55" s="31"/>
      <c r="BK55" s="30">
        <f t="shared" si="5"/>
        <v>0</v>
      </c>
      <c r="BL55" s="85"/>
      <c r="BM55" s="29"/>
      <c r="BN55" s="40"/>
      <c r="BO55" s="40"/>
      <c r="BP55" s="40"/>
      <c r="BQ55" s="40"/>
      <c r="BR55" s="40"/>
      <c r="BS55" s="40"/>
      <c r="BT55" s="40"/>
      <c r="BU55" s="101"/>
      <c r="BV55" s="40"/>
      <c r="BW55" s="25"/>
      <c r="BX55" s="106"/>
      <c r="BY55" s="3"/>
      <c r="BZ55" s="65" t="str">
        <f t="shared" si="6"/>
        <v/>
      </c>
      <c r="CA55" s="40"/>
      <c r="CB55" s="40"/>
      <c r="CC55" s="40"/>
      <c r="CD55" s="54" t="str">
        <f t="shared" si="7"/>
        <v/>
      </c>
      <c r="CE55" s="85"/>
      <c r="CF55" s="48"/>
      <c r="CG55" s="103"/>
      <c r="CH55" s="103"/>
      <c r="CI55" s="103"/>
      <c r="CJ55" s="103"/>
      <c r="CK55" s="103"/>
      <c r="CL55" s="103"/>
      <c r="CM55" s="103"/>
      <c r="CN55" s="103"/>
      <c r="CO55" s="31"/>
      <c r="CP55" s="30">
        <f t="shared" si="8"/>
        <v>0</v>
      </c>
      <c r="CQ55" s="50"/>
      <c r="CR55" s="40"/>
      <c r="CS55" s="40"/>
      <c r="CT55" s="40"/>
      <c r="CU55" s="40"/>
      <c r="CV55" s="40"/>
      <c r="CW55" s="40"/>
      <c r="CX55" s="40"/>
      <c r="CY55" s="40"/>
      <c r="CZ55" s="101"/>
      <c r="DA55" s="40"/>
      <c r="DB55" s="25"/>
      <c r="DC55" s="106"/>
      <c r="DD55" s="3"/>
      <c r="DE55" s="65" t="str">
        <f t="shared" si="9"/>
        <v/>
      </c>
      <c r="DF55" s="40"/>
      <c r="DG55" s="40"/>
      <c r="DH55" s="40"/>
      <c r="DI55" s="54" t="str">
        <f t="shared" si="10"/>
        <v/>
      </c>
      <c r="DJ55" s="85"/>
      <c r="DK55" s="48"/>
      <c r="DL55" s="103"/>
      <c r="DM55" s="103"/>
      <c r="DN55" s="103"/>
      <c r="DO55" s="103"/>
      <c r="DP55" s="103"/>
      <c r="DQ55" s="103"/>
      <c r="DR55" s="103"/>
      <c r="DS55" s="103"/>
      <c r="DT55" s="31"/>
      <c r="DU55" s="30">
        <f t="shared" si="11"/>
        <v>0</v>
      </c>
      <c r="DV55" s="85"/>
      <c r="DW55" s="37" t="str">
        <f t="shared" si="12"/>
        <v/>
      </c>
      <c r="DX55" s="6" t="str">
        <f t="shared" si="13"/>
        <v/>
      </c>
      <c r="DY55" s="37" t="str">
        <f t="shared" si="14"/>
        <v/>
      </c>
      <c r="DZ55" s="6" t="str">
        <f t="shared" si="15"/>
        <v/>
      </c>
      <c r="EA55" s="37" t="str">
        <f t="shared" si="16"/>
        <v/>
      </c>
      <c r="EB55" s="6" t="str">
        <f t="shared" si="17"/>
        <v/>
      </c>
      <c r="EC55" s="37" t="str">
        <f t="shared" si="18"/>
        <v/>
      </c>
      <c r="ED55" s="6" t="str">
        <f t="shared" si="19"/>
        <v/>
      </c>
      <c r="EE55" s="73" t="str">
        <f t="shared" si="20"/>
        <v/>
      </c>
      <c r="EF55" s="14">
        <f t="shared" si="21"/>
        <v>0</v>
      </c>
      <c r="EG55" s="46">
        <f t="shared" si="22"/>
        <v>0</v>
      </c>
    </row>
    <row r="56" spans="1:137" ht="11.25" customHeight="1" x14ac:dyDescent="0.2">
      <c r="A56" s="102">
        <v>42</v>
      </c>
      <c r="B56" s="104"/>
      <c r="C56" s="65"/>
      <c r="D56" s="100"/>
      <c r="E56" s="100"/>
      <c r="F56" s="100"/>
      <c r="G56" s="100"/>
      <c r="H56" s="100"/>
      <c r="I56" s="100"/>
      <c r="J56" s="100"/>
      <c r="K56" s="100"/>
      <c r="L56" s="100"/>
      <c r="M56" s="41"/>
      <c r="N56" s="58"/>
      <c r="O56" s="71"/>
      <c r="P56" s="65" t="str">
        <f t="shared" si="0"/>
        <v/>
      </c>
      <c r="Q56" s="100"/>
      <c r="R56" s="100"/>
      <c r="S56" s="100"/>
      <c r="T56" s="54" t="str">
        <f t="shared" si="1"/>
        <v/>
      </c>
      <c r="U56" s="78"/>
      <c r="V56" s="48"/>
      <c r="W56" s="103"/>
      <c r="X56" s="103"/>
      <c r="Y56" s="103"/>
      <c r="Z56" s="103"/>
      <c r="AA56" s="103"/>
      <c r="AB56" s="103"/>
      <c r="AC56" s="103"/>
      <c r="AD56" s="103"/>
      <c r="AE56" s="31"/>
      <c r="AF56" s="30">
        <f t="shared" si="2"/>
        <v>0</v>
      </c>
      <c r="AG56" s="78"/>
      <c r="AH56" s="65"/>
      <c r="AI56" s="100"/>
      <c r="AJ56" s="100"/>
      <c r="AK56" s="100"/>
      <c r="AL56" s="100"/>
      <c r="AM56" s="100"/>
      <c r="AN56" s="100"/>
      <c r="AO56" s="100"/>
      <c r="AP56" s="100"/>
      <c r="AQ56" s="100"/>
      <c r="AR56" s="41"/>
      <c r="AS56" s="58"/>
      <c r="AT56" s="71"/>
      <c r="AU56" s="65" t="str">
        <f t="shared" si="3"/>
        <v/>
      </c>
      <c r="AV56" s="100"/>
      <c r="AW56" s="100"/>
      <c r="AX56" s="100"/>
      <c r="AY56" s="54" t="str">
        <f t="shared" si="4"/>
        <v/>
      </c>
      <c r="AZ56" s="78"/>
      <c r="BA56" s="48"/>
      <c r="BB56" s="103"/>
      <c r="BC56" s="103"/>
      <c r="BD56" s="103"/>
      <c r="BE56" s="103"/>
      <c r="BF56" s="103"/>
      <c r="BG56" s="103"/>
      <c r="BH56" s="103"/>
      <c r="BI56" s="103"/>
      <c r="BJ56" s="31"/>
      <c r="BK56" s="30">
        <f t="shared" si="5"/>
        <v>0</v>
      </c>
      <c r="BL56" s="78"/>
      <c r="BM56" s="65"/>
      <c r="BN56" s="100"/>
      <c r="BO56" s="100"/>
      <c r="BP56" s="100"/>
      <c r="BQ56" s="100"/>
      <c r="BR56" s="100"/>
      <c r="BS56" s="100"/>
      <c r="BT56" s="100"/>
      <c r="BU56" s="100"/>
      <c r="BV56" s="100"/>
      <c r="BW56" s="41"/>
      <c r="BX56" s="58"/>
      <c r="BY56" s="71"/>
      <c r="BZ56" s="65" t="str">
        <f t="shared" si="6"/>
        <v/>
      </c>
      <c r="CA56" s="100"/>
      <c r="CB56" s="100"/>
      <c r="CC56" s="100"/>
      <c r="CD56" s="54" t="str">
        <f t="shared" si="7"/>
        <v/>
      </c>
      <c r="CE56" s="78"/>
      <c r="CF56" s="48"/>
      <c r="CG56" s="103"/>
      <c r="CH56" s="103"/>
      <c r="CI56" s="103"/>
      <c r="CJ56" s="103"/>
      <c r="CK56" s="103"/>
      <c r="CL56" s="103"/>
      <c r="CM56" s="103"/>
      <c r="CN56" s="103"/>
      <c r="CO56" s="31"/>
      <c r="CP56" s="30">
        <f t="shared" si="8"/>
        <v>0</v>
      </c>
      <c r="CQ56" s="7"/>
      <c r="CR56" s="100"/>
      <c r="CS56" s="100"/>
      <c r="CT56" s="100"/>
      <c r="CU56" s="100"/>
      <c r="CV56" s="100"/>
      <c r="CW56" s="100"/>
      <c r="CX56" s="100"/>
      <c r="CY56" s="100"/>
      <c r="CZ56" s="100"/>
      <c r="DA56" s="100"/>
      <c r="DB56" s="41"/>
      <c r="DC56" s="58"/>
      <c r="DD56" s="71"/>
      <c r="DE56" s="65" t="str">
        <f t="shared" si="9"/>
        <v/>
      </c>
      <c r="DF56" s="100"/>
      <c r="DG56" s="100"/>
      <c r="DH56" s="100"/>
      <c r="DI56" s="54" t="str">
        <f t="shared" si="10"/>
        <v/>
      </c>
      <c r="DJ56" s="78"/>
      <c r="DK56" s="48"/>
      <c r="DL56" s="103"/>
      <c r="DM56" s="103"/>
      <c r="DN56" s="103"/>
      <c r="DO56" s="103"/>
      <c r="DP56" s="103"/>
      <c r="DQ56" s="103"/>
      <c r="DR56" s="103"/>
      <c r="DS56" s="103"/>
      <c r="DT56" s="31"/>
      <c r="DU56" s="30">
        <f t="shared" si="11"/>
        <v>0</v>
      </c>
      <c r="DV56" s="78"/>
      <c r="DW56" s="37" t="str">
        <f t="shared" si="12"/>
        <v/>
      </c>
      <c r="DX56" s="6" t="str">
        <f t="shared" si="13"/>
        <v/>
      </c>
      <c r="DY56" s="37" t="str">
        <f t="shared" si="14"/>
        <v/>
      </c>
      <c r="DZ56" s="6" t="str">
        <f t="shared" si="15"/>
        <v/>
      </c>
      <c r="EA56" s="37" t="str">
        <f t="shared" si="16"/>
        <v/>
      </c>
      <c r="EB56" s="6" t="str">
        <f t="shared" si="17"/>
        <v/>
      </c>
      <c r="EC56" s="37" t="str">
        <f t="shared" si="18"/>
        <v/>
      </c>
      <c r="ED56" s="6" t="str">
        <f t="shared" si="19"/>
        <v/>
      </c>
      <c r="EE56" s="73" t="str">
        <f t="shared" si="20"/>
        <v/>
      </c>
      <c r="EF56" s="14">
        <f t="shared" si="21"/>
        <v>0</v>
      </c>
      <c r="EG56" s="46">
        <f t="shared" si="22"/>
        <v>0</v>
      </c>
    </row>
    <row r="57" spans="1:137" ht="11.25" customHeight="1" x14ac:dyDescent="0.2">
      <c r="A57" s="102">
        <v>43</v>
      </c>
      <c r="B57" s="104"/>
      <c r="C57" s="65"/>
      <c r="D57" s="100"/>
      <c r="E57" s="100"/>
      <c r="F57" s="100"/>
      <c r="G57" s="100"/>
      <c r="H57" s="100"/>
      <c r="I57" s="100"/>
      <c r="J57" s="100"/>
      <c r="K57" s="100"/>
      <c r="L57" s="100"/>
      <c r="M57" s="41"/>
      <c r="N57" s="58"/>
      <c r="O57" s="71"/>
      <c r="P57" s="65" t="str">
        <f t="shared" si="0"/>
        <v/>
      </c>
      <c r="Q57" s="100"/>
      <c r="R57" s="100"/>
      <c r="S57" s="100"/>
      <c r="T57" s="54" t="str">
        <f t="shared" si="1"/>
        <v/>
      </c>
      <c r="U57" s="78"/>
      <c r="V57" s="48"/>
      <c r="W57" s="103"/>
      <c r="X57" s="103"/>
      <c r="Y57" s="103"/>
      <c r="Z57" s="103"/>
      <c r="AA57" s="103"/>
      <c r="AB57" s="103"/>
      <c r="AC57" s="103"/>
      <c r="AD57" s="103"/>
      <c r="AE57" s="31"/>
      <c r="AF57" s="30">
        <f t="shared" si="2"/>
        <v>0</v>
      </c>
      <c r="AG57" s="78"/>
      <c r="AH57" s="65"/>
      <c r="AI57" s="100"/>
      <c r="AJ57" s="100"/>
      <c r="AK57" s="100"/>
      <c r="AL57" s="100"/>
      <c r="AM57" s="100"/>
      <c r="AN57" s="100"/>
      <c r="AO57" s="100"/>
      <c r="AP57" s="100"/>
      <c r="AQ57" s="100"/>
      <c r="AR57" s="41"/>
      <c r="AS57" s="58"/>
      <c r="AT57" s="71"/>
      <c r="AU57" s="65" t="str">
        <f t="shared" si="3"/>
        <v/>
      </c>
      <c r="AV57" s="100"/>
      <c r="AW57" s="100"/>
      <c r="AX57" s="100"/>
      <c r="AY57" s="54" t="str">
        <f t="shared" si="4"/>
        <v/>
      </c>
      <c r="AZ57" s="78"/>
      <c r="BA57" s="48"/>
      <c r="BB57" s="103"/>
      <c r="BC57" s="103"/>
      <c r="BD57" s="103"/>
      <c r="BE57" s="103"/>
      <c r="BF57" s="103"/>
      <c r="BG57" s="103"/>
      <c r="BH57" s="103"/>
      <c r="BI57" s="103"/>
      <c r="BJ57" s="31"/>
      <c r="BK57" s="30">
        <f t="shared" si="5"/>
        <v>0</v>
      </c>
      <c r="BL57" s="78"/>
      <c r="BM57" s="65"/>
      <c r="BN57" s="100"/>
      <c r="BO57" s="100"/>
      <c r="BP57" s="100"/>
      <c r="BQ57" s="100"/>
      <c r="BR57" s="100"/>
      <c r="BS57" s="100"/>
      <c r="BT57" s="100"/>
      <c r="BU57" s="100"/>
      <c r="BV57" s="100"/>
      <c r="BW57" s="41"/>
      <c r="BX57" s="58"/>
      <c r="BY57" s="71"/>
      <c r="BZ57" s="65" t="str">
        <f t="shared" si="6"/>
        <v/>
      </c>
      <c r="CA57" s="100"/>
      <c r="CB57" s="100"/>
      <c r="CC57" s="100"/>
      <c r="CD57" s="54" t="str">
        <f t="shared" si="7"/>
        <v/>
      </c>
      <c r="CE57" s="78"/>
      <c r="CF57" s="48"/>
      <c r="CG57" s="103"/>
      <c r="CH57" s="103"/>
      <c r="CI57" s="103"/>
      <c r="CJ57" s="103"/>
      <c r="CK57" s="103"/>
      <c r="CL57" s="103"/>
      <c r="CM57" s="103"/>
      <c r="CN57" s="103"/>
      <c r="CO57" s="31"/>
      <c r="CP57" s="30">
        <f t="shared" si="8"/>
        <v>0</v>
      </c>
      <c r="CQ57" s="7"/>
      <c r="CR57" s="100"/>
      <c r="CS57" s="100"/>
      <c r="CT57" s="100"/>
      <c r="CU57" s="100"/>
      <c r="CV57" s="100"/>
      <c r="CW57" s="100"/>
      <c r="CX57" s="100"/>
      <c r="CY57" s="100"/>
      <c r="CZ57" s="100"/>
      <c r="DA57" s="100"/>
      <c r="DB57" s="41"/>
      <c r="DC57" s="58"/>
      <c r="DD57" s="71"/>
      <c r="DE57" s="65" t="str">
        <f t="shared" si="9"/>
        <v/>
      </c>
      <c r="DF57" s="100"/>
      <c r="DG57" s="100"/>
      <c r="DH57" s="100"/>
      <c r="DI57" s="54" t="str">
        <f t="shared" si="10"/>
        <v/>
      </c>
      <c r="DJ57" s="78"/>
      <c r="DK57" s="48"/>
      <c r="DL57" s="103"/>
      <c r="DM57" s="103"/>
      <c r="DN57" s="103"/>
      <c r="DO57" s="103"/>
      <c r="DP57" s="103"/>
      <c r="DQ57" s="103"/>
      <c r="DR57" s="103"/>
      <c r="DS57" s="103"/>
      <c r="DT57" s="31"/>
      <c r="DU57" s="30">
        <f t="shared" si="11"/>
        <v>0</v>
      </c>
      <c r="DV57" s="78"/>
      <c r="DW57" s="37" t="str">
        <f t="shared" si="12"/>
        <v/>
      </c>
      <c r="DX57" s="6" t="str">
        <f t="shared" si="13"/>
        <v/>
      </c>
      <c r="DY57" s="37" t="str">
        <f t="shared" si="14"/>
        <v/>
      </c>
      <c r="DZ57" s="6" t="str">
        <f t="shared" si="15"/>
        <v/>
      </c>
      <c r="EA57" s="37" t="str">
        <f t="shared" si="16"/>
        <v/>
      </c>
      <c r="EB57" s="6" t="str">
        <f t="shared" si="17"/>
        <v/>
      </c>
      <c r="EC57" s="37" t="str">
        <f t="shared" si="18"/>
        <v/>
      </c>
      <c r="ED57" s="6" t="str">
        <f t="shared" si="19"/>
        <v/>
      </c>
      <c r="EE57" s="73" t="str">
        <f t="shared" si="20"/>
        <v/>
      </c>
      <c r="EF57" s="14">
        <f t="shared" si="21"/>
        <v>0</v>
      </c>
      <c r="EG57" s="46">
        <f t="shared" si="22"/>
        <v>0</v>
      </c>
    </row>
    <row r="58" spans="1:137" ht="11.25" customHeight="1" x14ac:dyDescent="0.2">
      <c r="A58" s="102">
        <v>44</v>
      </c>
      <c r="B58" s="104"/>
      <c r="C58" s="65"/>
      <c r="D58" s="100"/>
      <c r="E58" s="100"/>
      <c r="F58" s="100"/>
      <c r="G58" s="100"/>
      <c r="H58" s="100"/>
      <c r="I58" s="100"/>
      <c r="J58" s="100"/>
      <c r="K58" s="100"/>
      <c r="L58" s="100"/>
      <c r="M58" s="41"/>
      <c r="N58" s="58"/>
      <c r="O58" s="71"/>
      <c r="P58" s="65" t="str">
        <f t="shared" si="0"/>
        <v/>
      </c>
      <c r="Q58" s="100"/>
      <c r="R58" s="100"/>
      <c r="S58" s="100"/>
      <c r="T58" s="54" t="str">
        <f t="shared" si="1"/>
        <v/>
      </c>
      <c r="U58" s="78"/>
      <c r="V58" s="48"/>
      <c r="W58" s="103"/>
      <c r="X58" s="103"/>
      <c r="Y58" s="103"/>
      <c r="Z58" s="103"/>
      <c r="AA58" s="103"/>
      <c r="AB58" s="103"/>
      <c r="AC58" s="103"/>
      <c r="AD58" s="103"/>
      <c r="AE58" s="31"/>
      <c r="AF58" s="30">
        <f t="shared" si="2"/>
        <v>0</v>
      </c>
      <c r="AG58" s="78"/>
      <c r="AH58" s="65"/>
      <c r="AI58" s="100"/>
      <c r="AJ58" s="100"/>
      <c r="AK58" s="100"/>
      <c r="AL58" s="100"/>
      <c r="AM58" s="100"/>
      <c r="AN58" s="100"/>
      <c r="AO58" s="100"/>
      <c r="AP58" s="100"/>
      <c r="AQ58" s="100"/>
      <c r="AR58" s="41"/>
      <c r="AS58" s="58"/>
      <c r="AT58" s="71"/>
      <c r="AU58" s="65" t="str">
        <f t="shared" si="3"/>
        <v/>
      </c>
      <c r="AV58" s="100"/>
      <c r="AW58" s="100"/>
      <c r="AX58" s="100"/>
      <c r="AY58" s="54" t="str">
        <f t="shared" si="4"/>
        <v/>
      </c>
      <c r="AZ58" s="78"/>
      <c r="BA58" s="48"/>
      <c r="BB58" s="103"/>
      <c r="BC58" s="103"/>
      <c r="BD58" s="103"/>
      <c r="BE58" s="103"/>
      <c r="BF58" s="103"/>
      <c r="BG58" s="103"/>
      <c r="BH58" s="103"/>
      <c r="BI58" s="103"/>
      <c r="BJ58" s="31"/>
      <c r="BK58" s="30">
        <f t="shared" si="5"/>
        <v>0</v>
      </c>
      <c r="BL58" s="78"/>
      <c r="BM58" s="65"/>
      <c r="BN58" s="100"/>
      <c r="BO58" s="100"/>
      <c r="BP58" s="100"/>
      <c r="BQ58" s="100"/>
      <c r="BR58" s="100"/>
      <c r="BS58" s="100"/>
      <c r="BT58" s="100"/>
      <c r="BU58" s="100"/>
      <c r="BV58" s="100"/>
      <c r="BW58" s="41"/>
      <c r="BX58" s="58"/>
      <c r="BY58" s="71"/>
      <c r="BZ58" s="65" t="str">
        <f t="shared" si="6"/>
        <v/>
      </c>
      <c r="CA58" s="100"/>
      <c r="CB58" s="100"/>
      <c r="CC58" s="100"/>
      <c r="CD58" s="54" t="str">
        <f t="shared" si="7"/>
        <v/>
      </c>
      <c r="CE58" s="78"/>
      <c r="CF58" s="48"/>
      <c r="CG58" s="103"/>
      <c r="CH58" s="103"/>
      <c r="CI58" s="103"/>
      <c r="CJ58" s="103"/>
      <c r="CK58" s="103"/>
      <c r="CL58" s="103"/>
      <c r="CM58" s="103"/>
      <c r="CN58" s="103"/>
      <c r="CO58" s="31"/>
      <c r="CP58" s="30">
        <f t="shared" si="8"/>
        <v>0</v>
      </c>
      <c r="CQ58" s="7"/>
      <c r="CR58" s="100"/>
      <c r="CS58" s="100"/>
      <c r="CT58" s="100"/>
      <c r="CU58" s="100"/>
      <c r="CV58" s="100"/>
      <c r="CW58" s="100"/>
      <c r="CX58" s="100"/>
      <c r="CY58" s="100"/>
      <c r="CZ58" s="100"/>
      <c r="DA58" s="100"/>
      <c r="DB58" s="41"/>
      <c r="DC58" s="58"/>
      <c r="DD58" s="71"/>
      <c r="DE58" s="65" t="str">
        <f t="shared" si="9"/>
        <v/>
      </c>
      <c r="DF58" s="100"/>
      <c r="DG58" s="100"/>
      <c r="DH58" s="100"/>
      <c r="DI58" s="54" t="str">
        <f t="shared" si="10"/>
        <v/>
      </c>
      <c r="DJ58" s="78"/>
      <c r="DK58" s="48"/>
      <c r="DL58" s="103"/>
      <c r="DM58" s="103"/>
      <c r="DN58" s="103"/>
      <c r="DO58" s="103"/>
      <c r="DP58" s="103"/>
      <c r="DQ58" s="103"/>
      <c r="DR58" s="103"/>
      <c r="DS58" s="103"/>
      <c r="DT58" s="31"/>
      <c r="DU58" s="30">
        <f t="shared" si="11"/>
        <v>0</v>
      </c>
      <c r="DV58" s="78"/>
      <c r="DW58" s="37" t="str">
        <f t="shared" si="12"/>
        <v/>
      </c>
      <c r="DX58" s="6" t="str">
        <f t="shared" si="13"/>
        <v/>
      </c>
      <c r="DY58" s="37" t="str">
        <f t="shared" si="14"/>
        <v/>
      </c>
      <c r="DZ58" s="6" t="str">
        <f t="shared" si="15"/>
        <v/>
      </c>
      <c r="EA58" s="37" t="str">
        <f t="shared" si="16"/>
        <v/>
      </c>
      <c r="EB58" s="6" t="str">
        <f t="shared" si="17"/>
        <v/>
      </c>
      <c r="EC58" s="37" t="str">
        <f t="shared" si="18"/>
        <v/>
      </c>
      <c r="ED58" s="6" t="str">
        <f t="shared" si="19"/>
        <v/>
      </c>
      <c r="EE58" s="73" t="str">
        <f t="shared" si="20"/>
        <v/>
      </c>
      <c r="EF58" s="14">
        <f t="shared" si="21"/>
        <v>0</v>
      </c>
      <c r="EG58" s="46">
        <f t="shared" si="22"/>
        <v>0</v>
      </c>
    </row>
    <row r="59" spans="1:137" ht="12" customHeight="1" x14ac:dyDescent="0.2">
      <c r="A59" s="102">
        <v>45</v>
      </c>
      <c r="B59" s="104"/>
      <c r="C59" s="4"/>
      <c r="D59" s="28"/>
      <c r="E59" s="28"/>
      <c r="F59" s="28"/>
      <c r="G59" s="28"/>
      <c r="H59" s="28"/>
      <c r="I59" s="28"/>
      <c r="J59" s="28"/>
      <c r="K59" s="28"/>
      <c r="L59" s="28"/>
      <c r="M59" s="80"/>
      <c r="N59" s="51"/>
      <c r="O59" s="2"/>
      <c r="P59" s="4" t="str">
        <f t="shared" si="0"/>
        <v/>
      </c>
      <c r="Q59" s="28"/>
      <c r="R59" s="28"/>
      <c r="S59" s="28"/>
      <c r="T59" s="116" t="str">
        <f t="shared" si="1"/>
        <v/>
      </c>
      <c r="U59" s="78"/>
      <c r="V59" s="99"/>
      <c r="W59" s="89"/>
      <c r="X59" s="89"/>
      <c r="Y59" s="89"/>
      <c r="Z59" s="89"/>
      <c r="AA59" s="89"/>
      <c r="AB59" s="89"/>
      <c r="AC59" s="89"/>
      <c r="AD59" s="89"/>
      <c r="AE59" s="26"/>
      <c r="AF59" s="90">
        <f t="shared" si="2"/>
        <v>0</v>
      </c>
      <c r="AG59" s="78"/>
      <c r="AH59" s="4"/>
      <c r="AI59" s="28"/>
      <c r="AJ59" s="28"/>
      <c r="AK59" s="28"/>
      <c r="AL59" s="28"/>
      <c r="AM59" s="28"/>
      <c r="AN59" s="28"/>
      <c r="AO59" s="28"/>
      <c r="AP59" s="28"/>
      <c r="AQ59" s="28"/>
      <c r="AR59" s="80"/>
      <c r="AS59" s="51"/>
      <c r="AT59" s="2"/>
      <c r="AU59" s="4" t="str">
        <f t="shared" si="3"/>
        <v/>
      </c>
      <c r="AV59" s="28"/>
      <c r="AW59" s="28"/>
      <c r="AX59" s="28"/>
      <c r="AY59" s="116" t="str">
        <f t="shared" si="4"/>
        <v/>
      </c>
      <c r="AZ59" s="78"/>
      <c r="BA59" s="99"/>
      <c r="BB59" s="89"/>
      <c r="BC59" s="89"/>
      <c r="BD59" s="89"/>
      <c r="BE59" s="89"/>
      <c r="BF59" s="89"/>
      <c r="BG59" s="89"/>
      <c r="BH59" s="89"/>
      <c r="BI59" s="89"/>
      <c r="BJ59" s="26"/>
      <c r="BK59" s="90">
        <f t="shared" si="5"/>
        <v>0</v>
      </c>
      <c r="BL59" s="78"/>
      <c r="BM59" s="4"/>
      <c r="BN59" s="28"/>
      <c r="BO59" s="28"/>
      <c r="BP59" s="28"/>
      <c r="BQ59" s="28"/>
      <c r="BR59" s="28"/>
      <c r="BS59" s="28"/>
      <c r="BT59" s="28"/>
      <c r="BU59" s="28"/>
      <c r="BV59" s="28"/>
      <c r="BW59" s="80"/>
      <c r="BX59" s="51"/>
      <c r="BY59" s="2"/>
      <c r="BZ59" s="4" t="str">
        <f t="shared" si="6"/>
        <v/>
      </c>
      <c r="CA59" s="28"/>
      <c r="CB59" s="28"/>
      <c r="CC59" s="28"/>
      <c r="CD59" s="116" t="str">
        <f t="shared" si="7"/>
        <v/>
      </c>
      <c r="CE59" s="78"/>
      <c r="CF59" s="99"/>
      <c r="CG59" s="89"/>
      <c r="CH59" s="89"/>
      <c r="CI59" s="89"/>
      <c r="CJ59" s="89"/>
      <c r="CK59" s="89"/>
      <c r="CL59" s="89"/>
      <c r="CM59" s="89"/>
      <c r="CN59" s="89"/>
      <c r="CO59" s="26"/>
      <c r="CP59" s="90">
        <f t="shared" si="8"/>
        <v>0</v>
      </c>
      <c r="CQ59" s="7"/>
      <c r="CR59" s="28"/>
      <c r="CS59" s="28"/>
      <c r="CT59" s="28"/>
      <c r="CU59" s="28"/>
      <c r="CV59" s="28"/>
      <c r="CW59" s="28"/>
      <c r="CX59" s="28"/>
      <c r="CY59" s="28"/>
      <c r="CZ59" s="28"/>
      <c r="DA59" s="28"/>
      <c r="DB59" s="80"/>
      <c r="DC59" s="51"/>
      <c r="DD59" s="2"/>
      <c r="DE59" s="4" t="str">
        <f t="shared" si="9"/>
        <v/>
      </c>
      <c r="DF59" s="28"/>
      <c r="DG59" s="28"/>
      <c r="DH59" s="28"/>
      <c r="DI59" s="116" t="str">
        <f t="shared" si="10"/>
        <v/>
      </c>
      <c r="DJ59" s="78"/>
      <c r="DK59" s="99"/>
      <c r="DL59" s="89"/>
      <c r="DM59" s="89"/>
      <c r="DN59" s="89"/>
      <c r="DO59" s="89"/>
      <c r="DP59" s="89"/>
      <c r="DQ59" s="89"/>
      <c r="DR59" s="89"/>
      <c r="DS59" s="89"/>
      <c r="DT59" s="26"/>
      <c r="DU59" s="90">
        <f t="shared" si="11"/>
        <v>0</v>
      </c>
      <c r="DV59" s="78"/>
      <c r="DW59" s="109" t="str">
        <f t="shared" si="12"/>
        <v/>
      </c>
      <c r="DX59" s="34" t="str">
        <f t="shared" si="13"/>
        <v/>
      </c>
      <c r="DY59" s="109" t="str">
        <f t="shared" si="14"/>
        <v/>
      </c>
      <c r="DZ59" s="34" t="str">
        <f t="shared" si="15"/>
        <v/>
      </c>
      <c r="EA59" s="109" t="str">
        <f t="shared" si="16"/>
        <v/>
      </c>
      <c r="EB59" s="34" t="str">
        <f t="shared" si="17"/>
        <v/>
      </c>
      <c r="EC59" s="109" t="str">
        <f t="shared" si="18"/>
        <v/>
      </c>
      <c r="ED59" s="34" t="str">
        <f t="shared" si="19"/>
        <v/>
      </c>
      <c r="EE59" s="1" t="str">
        <f t="shared" si="20"/>
        <v/>
      </c>
      <c r="EF59" s="96">
        <f t="shared" si="21"/>
        <v>0</v>
      </c>
      <c r="EG59" s="32">
        <f t="shared" si="22"/>
        <v>0</v>
      </c>
    </row>
    <row r="60" spans="1:137" ht="11.25" customHeight="1" x14ac:dyDescent="0.2">
      <c r="A60" s="105"/>
      <c r="B60" s="105"/>
      <c r="C60" s="113"/>
      <c r="D60" s="113"/>
      <c r="E60" s="113"/>
      <c r="F60" s="113"/>
      <c r="G60" s="113"/>
      <c r="H60" s="113"/>
      <c r="I60" s="113"/>
      <c r="J60" s="113"/>
      <c r="K60" s="113"/>
      <c r="L60" s="113"/>
      <c r="M60" s="113"/>
      <c r="N60" s="113"/>
      <c r="O60" s="113"/>
      <c r="P60" s="113"/>
      <c r="Q60" s="79"/>
      <c r="R60" s="79"/>
      <c r="S60" s="79"/>
      <c r="T60" s="79"/>
      <c r="U60" s="95"/>
      <c r="V60" s="113"/>
      <c r="W60" s="113"/>
      <c r="X60" s="113"/>
      <c r="Y60" s="113"/>
      <c r="Z60" s="113"/>
      <c r="AA60" s="113"/>
      <c r="AB60" s="113"/>
      <c r="AC60" s="113"/>
      <c r="AD60" s="113"/>
      <c r="AE60" s="113"/>
      <c r="AF60" s="113"/>
      <c r="AG60" s="95"/>
      <c r="AH60" s="113"/>
      <c r="AI60" s="113"/>
      <c r="AJ60" s="113"/>
      <c r="AK60" s="113"/>
      <c r="AL60" s="113"/>
      <c r="AM60" s="113"/>
      <c r="AN60" s="113"/>
      <c r="AO60" s="113"/>
      <c r="AP60" s="113"/>
      <c r="AQ60" s="113"/>
      <c r="AR60" s="113"/>
      <c r="AS60" s="113"/>
      <c r="AT60" s="113"/>
      <c r="AU60" s="113"/>
      <c r="AV60" s="79"/>
      <c r="AW60" s="79"/>
      <c r="AX60" s="79"/>
      <c r="AY60" s="79"/>
      <c r="AZ60" s="95"/>
      <c r="BA60" s="113"/>
      <c r="BB60" s="113"/>
      <c r="BC60" s="113"/>
      <c r="BD60" s="113"/>
      <c r="BE60" s="113"/>
      <c r="BF60" s="113"/>
      <c r="BG60" s="113"/>
      <c r="BH60" s="113"/>
      <c r="BI60" s="113"/>
      <c r="BJ60" s="113"/>
      <c r="BK60" s="113"/>
      <c r="BL60" s="95"/>
      <c r="BM60" s="113"/>
      <c r="BN60" s="113"/>
      <c r="BO60" s="113"/>
      <c r="BP60" s="113"/>
      <c r="BQ60" s="113"/>
      <c r="BR60" s="113"/>
      <c r="BS60" s="113"/>
      <c r="BT60" s="113"/>
      <c r="BU60" s="113"/>
      <c r="BV60" s="113"/>
      <c r="BW60" s="113"/>
      <c r="BX60" s="113"/>
      <c r="BY60" s="113"/>
      <c r="BZ60" s="113"/>
      <c r="CA60" s="79"/>
      <c r="CB60" s="79"/>
      <c r="CC60" s="79"/>
      <c r="CD60" s="79"/>
      <c r="CE60" s="95"/>
      <c r="CF60" s="113"/>
      <c r="CG60" s="113"/>
      <c r="CH60" s="113"/>
      <c r="CI60" s="113"/>
      <c r="CJ60" s="113"/>
      <c r="CK60" s="113"/>
      <c r="CL60" s="113"/>
      <c r="CM60" s="113"/>
      <c r="CN60" s="113"/>
      <c r="CO60" s="113"/>
      <c r="CP60" s="113"/>
      <c r="CQ60" s="95"/>
      <c r="CR60" s="113"/>
      <c r="CS60" s="113"/>
      <c r="CT60" s="113"/>
      <c r="CU60" s="113"/>
      <c r="CV60" s="113"/>
      <c r="CW60" s="113"/>
      <c r="CX60" s="113"/>
      <c r="CY60" s="113"/>
      <c r="CZ60" s="113"/>
      <c r="DA60" s="113"/>
      <c r="DB60" s="113"/>
      <c r="DC60" s="113"/>
      <c r="DD60" s="113"/>
      <c r="DE60" s="113"/>
      <c r="DF60" s="79"/>
      <c r="DG60" s="79"/>
      <c r="DH60" s="79"/>
      <c r="DI60" s="79"/>
      <c r="DJ60" s="95"/>
      <c r="DK60" s="113"/>
      <c r="DL60" s="113"/>
      <c r="DM60" s="113"/>
      <c r="DN60" s="113"/>
      <c r="DO60" s="113"/>
      <c r="DP60" s="113"/>
      <c r="DQ60" s="113"/>
      <c r="DR60" s="113"/>
      <c r="DS60" s="113"/>
      <c r="DT60" s="113"/>
      <c r="DU60" s="113"/>
      <c r="DV60" s="95"/>
      <c r="DW60" s="113"/>
      <c r="DX60" s="113"/>
      <c r="DY60" s="113"/>
      <c r="DZ60" s="113"/>
      <c r="EA60" s="113"/>
      <c r="EB60" s="113"/>
      <c r="EC60" s="79"/>
      <c r="ED60" s="79"/>
      <c r="EE60" s="79"/>
      <c r="EF60" s="79"/>
      <c r="EG60" s="113"/>
    </row>
    <row r="61" spans="1:137" x14ac:dyDescent="0.2">
      <c r="A61" s="95"/>
      <c r="B61" s="95"/>
      <c r="C61" s="95"/>
      <c r="D61" s="95"/>
      <c r="E61" s="95"/>
      <c r="F61" s="95"/>
      <c r="G61" s="95"/>
      <c r="H61" s="95"/>
      <c r="I61" s="95"/>
      <c r="J61" s="95"/>
      <c r="K61" s="95"/>
      <c r="L61" s="95"/>
      <c r="M61" s="95"/>
      <c r="N61" s="95"/>
      <c r="O61" s="95"/>
      <c r="P61" s="114"/>
      <c r="Q61" s="11" t="s">
        <v>27</v>
      </c>
      <c r="R61" s="94"/>
      <c r="S61" s="94"/>
      <c r="T61" s="69">
        <f>COUNTIF(T12:T59,"&gt;=3")</f>
        <v>0</v>
      </c>
      <c r="U61" s="23"/>
      <c r="V61" s="256" t="s">
        <v>28</v>
      </c>
      <c r="W61" s="196"/>
      <c r="X61" s="196"/>
      <c r="Y61" s="196"/>
      <c r="Z61" s="196"/>
      <c r="AA61" s="196"/>
      <c r="AB61" s="196"/>
      <c r="AC61" s="196"/>
      <c r="AD61" s="196"/>
      <c r="AE61" s="196"/>
      <c r="AF61" s="196"/>
      <c r="AG61" s="95"/>
      <c r="AH61" s="95"/>
      <c r="AI61" s="95"/>
      <c r="AJ61" s="95"/>
      <c r="AK61" s="95"/>
      <c r="AL61" s="95"/>
      <c r="AM61" s="95"/>
      <c r="AN61" s="95"/>
      <c r="AO61" s="95"/>
      <c r="AP61" s="95"/>
      <c r="AQ61" s="95"/>
      <c r="AR61" s="95"/>
      <c r="AS61" s="95"/>
      <c r="AT61" s="95"/>
      <c r="AU61" s="114"/>
      <c r="AV61" s="11" t="s">
        <v>27</v>
      </c>
      <c r="AW61" s="94"/>
      <c r="AX61" s="94"/>
      <c r="AY61" s="69">
        <f>COUNTIF(AY12:AY59,"&gt;=3")</f>
        <v>0</v>
      </c>
      <c r="AZ61" s="23"/>
      <c r="BA61" s="256" t="s">
        <v>28</v>
      </c>
      <c r="BB61" s="196"/>
      <c r="BC61" s="196"/>
      <c r="BD61" s="196"/>
      <c r="BE61" s="196"/>
      <c r="BF61" s="196"/>
      <c r="BG61" s="196"/>
      <c r="BH61" s="196"/>
      <c r="BI61" s="196"/>
      <c r="BJ61" s="196"/>
      <c r="BK61" s="196"/>
      <c r="BL61" s="95"/>
      <c r="BM61" s="95"/>
      <c r="BN61" s="95"/>
      <c r="BO61" s="95"/>
      <c r="BP61" s="95"/>
      <c r="BQ61" s="95"/>
      <c r="BR61" s="95"/>
      <c r="BS61" s="95"/>
      <c r="BT61" s="95"/>
      <c r="BU61" s="95"/>
      <c r="BV61" s="95"/>
      <c r="BW61" s="95"/>
      <c r="BX61" s="95"/>
      <c r="BY61" s="95"/>
      <c r="BZ61" s="114"/>
      <c r="CA61" s="11" t="s">
        <v>27</v>
      </c>
      <c r="CB61" s="94"/>
      <c r="CC61" s="94"/>
      <c r="CD61" s="69">
        <f>COUNTIF(CD12:CD59,"&gt;=3")</f>
        <v>19</v>
      </c>
      <c r="CE61" s="23"/>
      <c r="CF61" s="256" t="s">
        <v>28</v>
      </c>
      <c r="CG61" s="196"/>
      <c r="CH61" s="196"/>
      <c r="CI61" s="196"/>
      <c r="CJ61" s="196"/>
      <c r="CK61" s="196"/>
      <c r="CL61" s="196"/>
      <c r="CM61" s="196"/>
      <c r="CN61" s="196"/>
      <c r="CO61" s="196"/>
      <c r="CP61" s="196"/>
      <c r="CQ61" s="95"/>
      <c r="CR61" s="95"/>
      <c r="CS61" s="95"/>
      <c r="CT61" s="95"/>
      <c r="CU61" s="95"/>
      <c r="CV61" s="95"/>
      <c r="CW61" s="95"/>
      <c r="CX61" s="95"/>
      <c r="CY61" s="95"/>
      <c r="CZ61" s="95"/>
      <c r="DA61" s="95"/>
      <c r="DB61" s="95"/>
      <c r="DC61" s="95"/>
      <c r="DD61" s="95"/>
      <c r="DE61" s="114"/>
      <c r="DF61" s="11" t="s">
        <v>27</v>
      </c>
      <c r="DG61" s="94"/>
      <c r="DH61" s="94"/>
      <c r="DI61" s="69">
        <f>COUNTIF(DI12:DI59,"&gt;=3")</f>
        <v>0</v>
      </c>
      <c r="DJ61" s="23"/>
      <c r="DK61" s="256" t="s">
        <v>28</v>
      </c>
      <c r="DL61" s="196"/>
      <c r="DM61" s="196"/>
      <c r="DN61" s="196"/>
      <c r="DO61" s="196"/>
      <c r="DP61" s="196"/>
      <c r="DQ61" s="196"/>
      <c r="DR61" s="196"/>
      <c r="DS61" s="196"/>
      <c r="DT61" s="196"/>
      <c r="DU61" s="196"/>
      <c r="DV61" s="95"/>
      <c r="DW61" s="95"/>
      <c r="DX61" s="95"/>
      <c r="DY61" s="95"/>
      <c r="DZ61" s="95"/>
      <c r="EA61" s="95"/>
      <c r="EB61" s="114"/>
      <c r="EC61" s="11" t="s">
        <v>27</v>
      </c>
      <c r="ED61" s="94"/>
      <c r="EE61" s="94"/>
      <c r="EF61" s="69">
        <f>COUNTIF(EF12:EF59,"&gt;=3")</f>
        <v>0</v>
      </c>
      <c r="EG61" s="23"/>
    </row>
    <row r="62" spans="1:137" x14ac:dyDescent="0.2">
      <c r="A62" s="95"/>
      <c r="B62" s="95"/>
      <c r="C62" s="95"/>
      <c r="D62" s="95"/>
      <c r="E62" s="95"/>
      <c r="F62" s="95"/>
      <c r="G62" s="95"/>
      <c r="H62" s="95"/>
      <c r="I62" s="95"/>
      <c r="J62" s="95"/>
      <c r="K62" s="95"/>
      <c r="L62" s="95"/>
      <c r="M62" s="95"/>
      <c r="N62" s="95"/>
      <c r="O62" s="95"/>
      <c r="P62" s="114"/>
      <c r="Q62" s="18" t="s">
        <v>29</v>
      </c>
      <c r="R62" s="47"/>
      <c r="S62" s="47"/>
      <c r="T62" s="97">
        <f>COUNTIF(T12:T59,"&lt;3")</f>
        <v>0</v>
      </c>
      <c r="U62" s="23"/>
      <c r="V62" s="49"/>
      <c r="W62" s="74"/>
      <c r="X62" s="74"/>
      <c r="Y62" s="74"/>
      <c r="Z62" s="74"/>
      <c r="AA62" s="74"/>
      <c r="AB62" s="74"/>
      <c r="AC62" s="74"/>
      <c r="AD62" s="74"/>
      <c r="AE62" s="74"/>
      <c r="AF62" s="74"/>
      <c r="AG62" s="95"/>
      <c r="AH62" s="95"/>
      <c r="AI62" s="95"/>
      <c r="AJ62" s="95"/>
      <c r="AK62" s="95"/>
      <c r="AL62" s="95"/>
      <c r="AM62" s="95"/>
      <c r="AN62" s="95"/>
      <c r="AO62" s="95"/>
      <c r="AP62" s="95"/>
      <c r="AQ62" s="95"/>
      <c r="AR62" s="95"/>
      <c r="AS62" s="95"/>
      <c r="AT62" s="95"/>
      <c r="AU62" s="114"/>
      <c r="AV62" s="18" t="s">
        <v>29</v>
      </c>
      <c r="AW62" s="47"/>
      <c r="AX62" s="47"/>
      <c r="AY62" s="97">
        <f>COUNTIF(AY12:AY59,"&lt;3")</f>
        <v>0</v>
      </c>
      <c r="AZ62" s="23"/>
      <c r="BA62" s="49"/>
      <c r="BB62" s="74"/>
      <c r="BC62" s="74"/>
      <c r="BD62" s="74"/>
      <c r="BE62" s="74"/>
      <c r="BF62" s="74"/>
      <c r="BG62" s="74"/>
      <c r="BH62" s="74"/>
      <c r="BI62" s="74"/>
      <c r="BJ62" s="74"/>
      <c r="BK62" s="74"/>
      <c r="BL62" s="95"/>
      <c r="BM62" s="95"/>
      <c r="BN62" s="95"/>
      <c r="BO62" s="95"/>
      <c r="BP62" s="95"/>
      <c r="BQ62" s="95"/>
      <c r="BR62" s="95"/>
      <c r="BS62" s="95"/>
      <c r="BT62" s="95"/>
      <c r="BU62" s="95"/>
      <c r="BV62" s="95"/>
      <c r="BW62" s="95"/>
      <c r="BX62" s="95"/>
      <c r="BY62" s="95"/>
      <c r="BZ62" s="114"/>
      <c r="CA62" s="18" t="s">
        <v>29</v>
      </c>
      <c r="CB62" s="47"/>
      <c r="CC62" s="47"/>
      <c r="CD62" s="97">
        <f>COUNTIF(CD12:CD59,"&lt;3")</f>
        <v>15</v>
      </c>
      <c r="CE62" s="23"/>
      <c r="CF62" s="49"/>
      <c r="CG62" s="74"/>
      <c r="CH62" s="74"/>
      <c r="CI62" s="74"/>
      <c r="CJ62" s="74"/>
      <c r="CK62" s="74"/>
      <c r="CL62" s="74"/>
      <c r="CM62" s="74"/>
      <c r="CN62" s="74"/>
      <c r="CO62" s="74"/>
      <c r="CP62" s="74"/>
      <c r="CQ62" s="95"/>
      <c r="CR62" s="95"/>
      <c r="CS62" s="95"/>
      <c r="CT62" s="95"/>
      <c r="CU62" s="95"/>
      <c r="CV62" s="95"/>
      <c r="CW62" s="95"/>
      <c r="CX62" s="95"/>
      <c r="CY62" s="95"/>
      <c r="CZ62" s="95"/>
      <c r="DA62" s="95"/>
      <c r="DB62" s="95"/>
      <c r="DC62" s="95"/>
      <c r="DD62" s="95"/>
      <c r="DE62" s="114"/>
      <c r="DF62" s="18" t="s">
        <v>29</v>
      </c>
      <c r="DG62" s="47"/>
      <c r="DH62" s="47"/>
      <c r="DI62" s="97">
        <f>COUNTIF(DI12:DI59,"&lt;3")</f>
        <v>0</v>
      </c>
      <c r="DJ62" s="23"/>
      <c r="DK62" s="49"/>
      <c r="DL62" s="74"/>
      <c r="DM62" s="74"/>
      <c r="DN62" s="74"/>
      <c r="DO62" s="74"/>
      <c r="DP62" s="74"/>
      <c r="DQ62" s="74"/>
      <c r="DR62" s="74"/>
      <c r="DS62" s="74"/>
      <c r="DT62" s="74"/>
      <c r="DU62" s="74"/>
      <c r="DV62" s="95"/>
      <c r="DW62" s="95"/>
      <c r="DX62" s="95"/>
      <c r="DY62" s="95"/>
      <c r="DZ62" s="95"/>
      <c r="EA62" s="95"/>
      <c r="EB62" s="114"/>
      <c r="EC62" s="18" t="s">
        <v>29</v>
      </c>
      <c r="ED62" s="47"/>
      <c r="EE62" s="47"/>
      <c r="EF62" s="97">
        <f>COUNTIF(EF12:EF59,"&lt;3")</f>
        <v>41</v>
      </c>
      <c r="EG62" s="23"/>
    </row>
    <row r="63" spans="1:137" x14ac:dyDescent="0.2">
      <c r="A63" s="95"/>
      <c r="B63" s="95"/>
      <c r="C63" s="268" t="s">
        <v>30</v>
      </c>
      <c r="D63" s="207"/>
      <c r="E63" s="207"/>
      <c r="F63" s="207"/>
      <c r="G63" s="207"/>
      <c r="H63" s="207"/>
      <c r="I63" s="207"/>
      <c r="J63" s="207"/>
      <c r="K63" s="207"/>
      <c r="L63" s="207"/>
      <c r="M63" s="207"/>
      <c r="N63" s="207"/>
      <c r="O63" s="207"/>
      <c r="P63" s="207"/>
      <c r="Q63" s="207"/>
      <c r="R63" s="207"/>
      <c r="S63" s="207"/>
      <c r="T63" s="207"/>
      <c r="U63" s="114"/>
      <c r="V63" s="269"/>
      <c r="W63" s="263" t="s">
        <v>31</v>
      </c>
      <c r="X63" s="264"/>
      <c r="Y63" s="264"/>
      <c r="Z63" s="264"/>
      <c r="AA63" s="264"/>
      <c r="AB63" s="264"/>
      <c r="AC63" s="264"/>
      <c r="AD63" s="264"/>
      <c r="AE63" s="264"/>
      <c r="AF63" s="264"/>
      <c r="AG63" s="23"/>
      <c r="AH63" s="268" t="s">
        <v>30</v>
      </c>
      <c r="AI63" s="207"/>
      <c r="AJ63" s="207"/>
      <c r="AK63" s="207"/>
      <c r="AL63" s="207"/>
      <c r="AM63" s="207"/>
      <c r="AN63" s="207"/>
      <c r="AO63" s="207"/>
      <c r="AP63" s="207"/>
      <c r="AQ63" s="207"/>
      <c r="AR63" s="207"/>
      <c r="AS63" s="207"/>
      <c r="AT63" s="207"/>
      <c r="AU63" s="207"/>
      <c r="AV63" s="207"/>
      <c r="AW63" s="207"/>
      <c r="AX63" s="207"/>
      <c r="AY63" s="207"/>
      <c r="AZ63" s="114"/>
      <c r="BA63" s="269"/>
      <c r="BB63" s="263" t="s">
        <v>31</v>
      </c>
      <c r="BC63" s="264"/>
      <c r="BD63" s="264"/>
      <c r="BE63" s="264"/>
      <c r="BF63" s="264"/>
      <c r="BG63" s="264"/>
      <c r="BH63" s="264"/>
      <c r="BI63" s="264"/>
      <c r="BJ63" s="264"/>
      <c r="BK63" s="264"/>
      <c r="BL63" s="23"/>
      <c r="BM63" s="268" t="s">
        <v>30</v>
      </c>
      <c r="BN63" s="207"/>
      <c r="BO63" s="207"/>
      <c r="BP63" s="207"/>
      <c r="BQ63" s="207"/>
      <c r="BR63" s="207"/>
      <c r="BS63" s="207"/>
      <c r="BT63" s="207"/>
      <c r="BU63" s="207"/>
      <c r="BV63" s="207"/>
      <c r="BW63" s="207"/>
      <c r="BX63" s="207"/>
      <c r="BY63" s="207"/>
      <c r="BZ63" s="207"/>
      <c r="CA63" s="207"/>
      <c r="CB63" s="207"/>
      <c r="CC63" s="207"/>
      <c r="CD63" s="207"/>
      <c r="CE63" s="114"/>
      <c r="CF63" s="269"/>
      <c r="CG63" s="263" t="s">
        <v>31</v>
      </c>
      <c r="CH63" s="264"/>
      <c r="CI63" s="264"/>
      <c r="CJ63" s="264"/>
      <c r="CK63" s="264"/>
      <c r="CL63" s="264"/>
      <c r="CM63" s="264"/>
      <c r="CN63" s="264"/>
      <c r="CO63" s="264"/>
      <c r="CP63" s="264"/>
      <c r="CQ63" s="23"/>
      <c r="CR63" s="268" t="s">
        <v>30</v>
      </c>
      <c r="CS63" s="207"/>
      <c r="CT63" s="207"/>
      <c r="CU63" s="207"/>
      <c r="CV63" s="207"/>
      <c r="CW63" s="207"/>
      <c r="CX63" s="207"/>
      <c r="CY63" s="207"/>
      <c r="CZ63" s="207"/>
      <c r="DA63" s="207"/>
      <c r="DB63" s="207"/>
      <c r="DC63" s="207"/>
      <c r="DD63" s="207"/>
      <c r="DE63" s="207"/>
      <c r="DF63" s="207"/>
      <c r="DG63" s="207"/>
      <c r="DH63" s="207"/>
      <c r="DI63" s="207"/>
      <c r="DJ63" s="114"/>
      <c r="DK63" s="269"/>
      <c r="DL63" s="263" t="s">
        <v>31</v>
      </c>
      <c r="DM63" s="264"/>
      <c r="DN63" s="264"/>
      <c r="DO63" s="264"/>
      <c r="DP63" s="264"/>
      <c r="DQ63" s="264"/>
      <c r="DR63" s="264"/>
      <c r="DS63" s="264"/>
      <c r="DT63" s="264"/>
      <c r="DU63" s="264"/>
      <c r="DV63" s="23"/>
      <c r="DW63" s="95"/>
      <c r="DX63" s="95"/>
      <c r="DY63" s="95"/>
      <c r="DZ63" s="95"/>
      <c r="EA63" s="95"/>
      <c r="EB63" s="95"/>
      <c r="EC63" s="105"/>
      <c r="ED63" s="105"/>
      <c r="EE63" s="105"/>
      <c r="EF63" s="105"/>
      <c r="EG63" s="95"/>
    </row>
    <row r="64" spans="1:137" ht="11.25" customHeight="1" x14ac:dyDescent="0.2">
      <c r="A64" s="95"/>
      <c r="B64" s="114"/>
      <c r="C64" s="91">
        <v>1</v>
      </c>
      <c r="D64" s="265"/>
      <c r="E64" s="225"/>
      <c r="F64" s="225"/>
      <c r="G64" s="225"/>
      <c r="H64" s="225"/>
      <c r="I64" s="225"/>
      <c r="J64" s="225"/>
      <c r="K64" s="225"/>
      <c r="L64" s="225"/>
      <c r="M64" s="225"/>
      <c r="N64" s="225"/>
      <c r="O64" s="225"/>
      <c r="P64" s="225"/>
      <c r="Q64" s="225"/>
      <c r="R64" s="225"/>
      <c r="S64" s="225"/>
      <c r="T64" s="225"/>
      <c r="U64" s="114"/>
      <c r="V64" s="270"/>
      <c r="W64" s="266" t="s">
        <v>32</v>
      </c>
      <c r="X64" s="267"/>
      <c r="Y64" s="267"/>
      <c r="Z64" s="267"/>
      <c r="AA64" s="267"/>
      <c r="AB64" s="267"/>
      <c r="AC64" s="267"/>
      <c r="AD64" s="267"/>
      <c r="AE64" s="267"/>
      <c r="AF64" s="267"/>
      <c r="AG64" s="115"/>
      <c r="AH64" s="91">
        <v>1</v>
      </c>
      <c r="AI64" s="265"/>
      <c r="AJ64" s="225"/>
      <c r="AK64" s="225"/>
      <c r="AL64" s="225"/>
      <c r="AM64" s="225"/>
      <c r="AN64" s="225"/>
      <c r="AO64" s="225"/>
      <c r="AP64" s="225"/>
      <c r="AQ64" s="225"/>
      <c r="AR64" s="225"/>
      <c r="AS64" s="225"/>
      <c r="AT64" s="225"/>
      <c r="AU64" s="225"/>
      <c r="AV64" s="225"/>
      <c r="AW64" s="225"/>
      <c r="AX64" s="225"/>
      <c r="AY64" s="225"/>
      <c r="AZ64" s="114"/>
      <c r="BA64" s="271"/>
      <c r="BB64" s="266" t="s">
        <v>32</v>
      </c>
      <c r="BC64" s="267"/>
      <c r="BD64" s="267"/>
      <c r="BE64" s="267"/>
      <c r="BF64" s="267"/>
      <c r="BG64" s="267"/>
      <c r="BH64" s="267"/>
      <c r="BI64" s="267"/>
      <c r="BJ64" s="267"/>
      <c r="BK64" s="267"/>
      <c r="BL64" s="115"/>
      <c r="BM64" s="91">
        <v>1</v>
      </c>
      <c r="BN64" s="265"/>
      <c r="BO64" s="225"/>
      <c r="BP64" s="225"/>
      <c r="BQ64" s="225"/>
      <c r="BR64" s="225"/>
      <c r="BS64" s="225"/>
      <c r="BT64" s="225"/>
      <c r="BU64" s="225"/>
      <c r="BV64" s="225"/>
      <c r="BW64" s="225"/>
      <c r="BX64" s="225"/>
      <c r="BY64" s="225"/>
      <c r="BZ64" s="225"/>
      <c r="CA64" s="225"/>
      <c r="CB64" s="225"/>
      <c r="CC64" s="225"/>
      <c r="CD64" s="225"/>
      <c r="CE64" s="114"/>
      <c r="CF64" s="271"/>
      <c r="CG64" s="266" t="s">
        <v>32</v>
      </c>
      <c r="CH64" s="267"/>
      <c r="CI64" s="267"/>
      <c r="CJ64" s="267"/>
      <c r="CK64" s="267"/>
      <c r="CL64" s="267"/>
      <c r="CM64" s="267"/>
      <c r="CN64" s="267"/>
      <c r="CO64" s="267"/>
      <c r="CP64" s="267"/>
      <c r="CQ64" s="115"/>
      <c r="CR64" s="91">
        <v>1</v>
      </c>
      <c r="CS64" s="265"/>
      <c r="CT64" s="225"/>
      <c r="CU64" s="225"/>
      <c r="CV64" s="225"/>
      <c r="CW64" s="225"/>
      <c r="CX64" s="225"/>
      <c r="CY64" s="225"/>
      <c r="CZ64" s="225"/>
      <c r="DA64" s="225"/>
      <c r="DB64" s="225"/>
      <c r="DC64" s="225"/>
      <c r="DD64" s="225"/>
      <c r="DE64" s="225"/>
      <c r="DF64" s="225"/>
      <c r="DG64" s="225"/>
      <c r="DH64" s="225"/>
      <c r="DI64" s="225"/>
      <c r="DJ64" s="114"/>
      <c r="DK64" s="271"/>
      <c r="DL64" s="266" t="s">
        <v>32</v>
      </c>
      <c r="DM64" s="267"/>
      <c r="DN64" s="267"/>
      <c r="DO64" s="267"/>
      <c r="DP64" s="267"/>
      <c r="DQ64" s="267"/>
      <c r="DR64" s="267"/>
      <c r="DS64" s="267"/>
      <c r="DT64" s="267"/>
      <c r="DU64" s="267"/>
      <c r="DV64" s="23"/>
      <c r="DW64" s="95"/>
      <c r="DX64" s="95"/>
      <c r="DY64" s="95"/>
      <c r="DZ64" s="95"/>
      <c r="EA64" s="95"/>
      <c r="EB64" s="95"/>
      <c r="EC64" s="95"/>
      <c r="ED64" s="95"/>
      <c r="EE64" s="95"/>
      <c r="EF64" s="95"/>
      <c r="EG64" s="95"/>
    </row>
    <row r="65" spans="1:137" ht="11.25" customHeight="1" x14ac:dyDescent="0.2">
      <c r="A65" s="95"/>
      <c r="B65" s="114"/>
      <c r="C65" s="91">
        <v>2</v>
      </c>
      <c r="D65" s="265"/>
      <c r="E65" s="225"/>
      <c r="F65" s="225"/>
      <c r="G65" s="225"/>
      <c r="H65" s="225"/>
      <c r="I65" s="225"/>
      <c r="J65" s="225"/>
      <c r="K65" s="225"/>
      <c r="L65" s="225"/>
      <c r="M65" s="225"/>
      <c r="N65" s="225"/>
      <c r="O65" s="225"/>
      <c r="P65" s="225"/>
      <c r="Q65" s="225"/>
      <c r="R65" s="225"/>
      <c r="S65" s="225"/>
      <c r="T65" s="225"/>
      <c r="U65" s="114"/>
      <c r="V65" s="272"/>
      <c r="W65" s="263" t="s">
        <v>33</v>
      </c>
      <c r="X65" s="264"/>
      <c r="Y65" s="264"/>
      <c r="Z65" s="264"/>
      <c r="AA65" s="264"/>
      <c r="AB65" s="264"/>
      <c r="AC65" s="264"/>
      <c r="AD65" s="264"/>
      <c r="AE65" s="264"/>
      <c r="AF65" s="264"/>
      <c r="AG65" s="115"/>
      <c r="AH65" s="91">
        <v>2</v>
      </c>
      <c r="AI65" s="265"/>
      <c r="AJ65" s="225"/>
      <c r="AK65" s="225"/>
      <c r="AL65" s="225"/>
      <c r="AM65" s="225"/>
      <c r="AN65" s="225"/>
      <c r="AO65" s="225"/>
      <c r="AP65" s="225"/>
      <c r="AQ65" s="225"/>
      <c r="AR65" s="225"/>
      <c r="AS65" s="225"/>
      <c r="AT65" s="225"/>
      <c r="AU65" s="225"/>
      <c r="AV65" s="225"/>
      <c r="AW65" s="225"/>
      <c r="AX65" s="225"/>
      <c r="AY65" s="225"/>
      <c r="AZ65" s="114"/>
      <c r="BA65" s="272"/>
      <c r="BB65" s="263" t="s">
        <v>33</v>
      </c>
      <c r="BC65" s="264"/>
      <c r="BD65" s="264"/>
      <c r="BE65" s="264"/>
      <c r="BF65" s="264"/>
      <c r="BG65" s="264"/>
      <c r="BH65" s="264"/>
      <c r="BI65" s="264"/>
      <c r="BJ65" s="264"/>
      <c r="BK65" s="264"/>
      <c r="BL65" s="115"/>
      <c r="BM65" s="91">
        <v>2</v>
      </c>
      <c r="BN65" s="265"/>
      <c r="BO65" s="225"/>
      <c r="BP65" s="225"/>
      <c r="BQ65" s="225"/>
      <c r="BR65" s="225"/>
      <c r="BS65" s="225"/>
      <c r="BT65" s="225"/>
      <c r="BU65" s="225"/>
      <c r="BV65" s="225"/>
      <c r="BW65" s="225"/>
      <c r="BX65" s="225"/>
      <c r="BY65" s="225"/>
      <c r="BZ65" s="225"/>
      <c r="CA65" s="225"/>
      <c r="CB65" s="225"/>
      <c r="CC65" s="225"/>
      <c r="CD65" s="225"/>
      <c r="CE65" s="114"/>
      <c r="CF65" s="272"/>
      <c r="CG65" s="263" t="s">
        <v>33</v>
      </c>
      <c r="CH65" s="264"/>
      <c r="CI65" s="264"/>
      <c r="CJ65" s="264"/>
      <c r="CK65" s="264"/>
      <c r="CL65" s="264"/>
      <c r="CM65" s="264"/>
      <c r="CN65" s="264"/>
      <c r="CO65" s="264"/>
      <c r="CP65" s="264"/>
      <c r="CQ65" s="115"/>
      <c r="CR65" s="91">
        <v>2</v>
      </c>
      <c r="CS65" s="265"/>
      <c r="CT65" s="225"/>
      <c r="CU65" s="225"/>
      <c r="CV65" s="225"/>
      <c r="CW65" s="225"/>
      <c r="CX65" s="225"/>
      <c r="CY65" s="225"/>
      <c r="CZ65" s="225"/>
      <c r="DA65" s="225"/>
      <c r="DB65" s="225"/>
      <c r="DC65" s="225"/>
      <c r="DD65" s="225"/>
      <c r="DE65" s="225"/>
      <c r="DF65" s="225"/>
      <c r="DG65" s="225"/>
      <c r="DH65" s="225"/>
      <c r="DI65" s="225"/>
      <c r="DJ65" s="114"/>
      <c r="DK65" s="272"/>
      <c r="DL65" s="263" t="s">
        <v>33</v>
      </c>
      <c r="DM65" s="264"/>
      <c r="DN65" s="264"/>
      <c r="DO65" s="264"/>
      <c r="DP65" s="264"/>
      <c r="DQ65" s="264"/>
      <c r="DR65" s="264"/>
      <c r="DS65" s="264"/>
      <c r="DT65" s="264"/>
      <c r="DU65" s="264"/>
      <c r="DV65" s="23"/>
      <c r="DW65" s="95"/>
      <c r="DX65" s="95"/>
      <c r="DY65" s="95"/>
      <c r="DZ65" s="95"/>
      <c r="EA65" s="95"/>
      <c r="EB65" s="95"/>
      <c r="EC65" s="95"/>
      <c r="ED65" s="95"/>
      <c r="EE65" s="95"/>
      <c r="EF65" s="95"/>
      <c r="EG65" s="95"/>
    </row>
    <row r="66" spans="1:137" ht="11.25" customHeight="1" x14ac:dyDescent="0.2">
      <c r="A66" s="95"/>
      <c r="B66" s="114"/>
      <c r="C66" s="91">
        <v>3</v>
      </c>
      <c r="D66" s="265"/>
      <c r="E66" s="225"/>
      <c r="F66" s="225"/>
      <c r="G66" s="225"/>
      <c r="H66" s="225"/>
      <c r="I66" s="225"/>
      <c r="J66" s="225"/>
      <c r="K66" s="225"/>
      <c r="L66" s="225"/>
      <c r="M66" s="225"/>
      <c r="N66" s="225"/>
      <c r="O66" s="225"/>
      <c r="P66" s="225"/>
      <c r="Q66" s="225"/>
      <c r="R66" s="225"/>
      <c r="S66" s="225"/>
      <c r="T66" s="225"/>
      <c r="U66" s="114"/>
      <c r="V66" s="271"/>
      <c r="W66" s="266" t="s">
        <v>34</v>
      </c>
      <c r="X66" s="267"/>
      <c r="Y66" s="267"/>
      <c r="Z66" s="267"/>
      <c r="AA66" s="267"/>
      <c r="AB66" s="267"/>
      <c r="AC66" s="267"/>
      <c r="AD66" s="267"/>
      <c r="AE66" s="267"/>
      <c r="AF66" s="267"/>
      <c r="AG66" s="115"/>
      <c r="AH66" s="91">
        <v>3</v>
      </c>
      <c r="AI66" s="265"/>
      <c r="AJ66" s="225"/>
      <c r="AK66" s="225"/>
      <c r="AL66" s="225"/>
      <c r="AM66" s="225"/>
      <c r="AN66" s="225"/>
      <c r="AO66" s="225"/>
      <c r="AP66" s="225"/>
      <c r="AQ66" s="225"/>
      <c r="AR66" s="225"/>
      <c r="AS66" s="225"/>
      <c r="AT66" s="225"/>
      <c r="AU66" s="225"/>
      <c r="AV66" s="225"/>
      <c r="AW66" s="225"/>
      <c r="AX66" s="225"/>
      <c r="AY66" s="225"/>
      <c r="AZ66" s="114"/>
      <c r="BA66" s="271"/>
      <c r="BB66" s="266" t="s">
        <v>34</v>
      </c>
      <c r="BC66" s="267"/>
      <c r="BD66" s="267"/>
      <c r="BE66" s="267"/>
      <c r="BF66" s="267"/>
      <c r="BG66" s="267"/>
      <c r="BH66" s="267"/>
      <c r="BI66" s="267"/>
      <c r="BJ66" s="267"/>
      <c r="BK66" s="267"/>
      <c r="BL66" s="115"/>
      <c r="BM66" s="91">
        <v>3</v>
      </c>
      <c r="BN66" s="265"/>
      <c r="BO66" s="225"/>
      <c r="BP66" s="225"/>
      <c r="BQ66" s="225"/>
      <c r="BR66" s="225"/>
      <c r="BS66" s="225"/>
      <c r="BT66" s="225"/>
      <c r="BU66" s="225"/>
      <c r="BV66" s="225"/>
      <c r="BW66" s="225"/>
      <c r="BX66" s="225"/>
      <c r="BY66" s="225"/>
      <c r="BZ66" s="225"/>
      <c r="CA66" s="225"/>
      <c r="CB66" s="225"/>
      <c r="CC66" s="225"/>
      <c r="CD66" s="225"/>
      <c r="CE66" s="114"/>
      <c r="CF66" s="271"/>
      <c r="CG66" s="266" t="s">
        <v>34</v>
      </c>
      <c r="CH66" s="267"/>
      <c r="CI66" s="267"/>
      <c r="CJ66" s="267"/>
      <c r="CK66" s="267"/>
      <c r="CL66" s="267"/>
      <c r="CM66" s="267"/>
      <c r="CN66" s="267"/>
      <c r="CO66" s="267"/>
      <c r="CP66" s="267"/>
      <c r="CQ66" s="115"/>
      <c r="CR66" s="91">
        <v>3</v>
      </c>
      <c r="CS66" s="265"/>
      <c r="CT66" s="225"/>
      <c r="CU66" s="225"/>
      <c r="CV66" s="225"/>
      <c r="CW66" s="225"/>
      <c r="CX66" s="225"/>
      <c r="CY66" s="225"/>
      <c r="CZ66" s="225"/>
      <c r="DA66" s="225"/>
      <c r="DB66" s="225"/>
      <c r="DC66" s="225"/>
      <c r="DD66" s="225"/>
      <c r="DE66" s="225"/>
      <c r="DF66" s="225"/>
      <c r="DG66" s="225"/>
      <c r="DH66" s="225"/>
      <c r="DI66" s="225"/>
      <c r="DJ66" s="114"/>
      <c r="DK66" s="271"/>
      <c r="DL66" s="266" t="s">
        <v>34</v>
      </c>
      <c r="DM66" s="267"/>
      <c r="DN66" s="267"/>
      <c r="DO66" s="267"/>
      <c r="DP66" s="267"/>
      <c r="DQ66" s="267"/>
      <c r="DR66" s="267"/>
      <c r="DS66" s="267"/>
      <c r="DT66" s="267"/>
      <c r="DU66" s="267"/>
      <c r="DV66" s="23"/>
      <c r="DW66" s="95"/>
      <c r="DX66" s="95"/>
      <c r="DY66" s="95"/>
      <c r="DZ66" s="95"/>
      <c r="EA66" s="95"/>
      <c r="EB66" s="95"/>
      <c r="EC66" s="95"/>
      <c r="ED66" s="95"/>
      <c r="EE66" s="95"/>
      <c r="EF66" s="95"/>
      <c r="EG66" s="95"/>
    </row>
    <row r="67" spans="1:137" ht="11.25" customHeight="1" x14ac:dyDescent="0.2">
      <c r="A67" s="95"/>
      <c r="B67" s="114"/>
      <c r="C67" s="91">
        <v>4</v>
      </c>
      <c r="D67" s="265"/>
      <c r="E67" s="225"/>
      <c r="F67" s="225"/>
      <c r="G67" s="225"/>
      <c r="H67" s="225"/>
      <c r="I67" s="225"/>
      <c r="J67" s="225"/>
      <c r="K67" s="225"/>
      <c r="L67" s="225"/>
      <c r="M67" s="225"/>
      <c r="N67" s="225"/>
      <c r="O67" s="225"/>
      <c r="P67" s="225"/>
      <c r="Q67" s="225"/>
      <c r="R67" s="225"/>
      <c r="S67" s="225"/>
      <c r="T67" s="225"/>
      <c r="U67" s="114"/>
      <c r="V67" s="273"/>
      <c r="W67" s="263" t="s">
        <v>35</v>
      </c>
      <c r="X67" s="264"/>
      <c r="Y67" s="264"/>
      <c r="Z67" s="264"/>
      <c r="AA67" s="264"/>
      <c r="AB67" s="264"/>
      <c r="AC67" s="264"/>
      <c r="AD67" s="264"/>
      <c r="AE67" s="264"/>
      <c r="AF67" s="264"/>
      <c r="AG67" s="115"/>
      <c r="AH67" s="91">
        <v>4</v>
      </c>
      <c r="AI67" s="265"/>
      <c r="AJ67" s="225"/>
      <c r="AK67" s="225"/>
      <c r="AL67" s="225"/>
      <c r="AM67" s="225"/>
      <c r="AN67" s="225"/>
      <c r="AO67" s="225"/>
      <c r="AP67" s="225"/>
      <c r="AQ67" s="225"/>
      <c r="AR67" s="225"/>
      <c r="AS67" s="225"/>
      <c r="AT67" s="225"/>
      <c r="AU67" s="225"/>
      <c r="AV67" s="225"/>
      <c r="AW67" s="225"/>
      <c r="AX67" s="225"/>
      <c r="AY67" s="225"/>
      <c r="AZ67" s="114"/>
      <c r="BA67" s="273"/>
      <c r="BB67" s="263" t="s">
        <v>35</v>
      </c>
      <c r="BC67" s="264"/>
      <c r="BD67" s="264"/>
      <c r="BE67" s="264"/>
      <c r="BF67" s="264"/>
      <c r="BG67" s="264"/>
      <c r="BH67" s="264"/>
      <c r="BI67" s="264"/>
      <c r="BJ67" s="264"/>
      <c r="BK67" s="264"/>
      <c r="BL67" s="115"/>
      <c r="BM67" s="91">
        <v>4</v>
      </c>
      <c r="BN67" s="265"/>
      <c r="BO67" s="225"/>
      <c r="BP67" s="225"/>
      <c r="BQ67" s="225"/>
      <c r="BR67" s="225"/>
      <c r="BS67" s="225"/>
      <c r="BT67" s="225"/>
      <c r="BU67" s="225"/>
      <c r="BV67" s="225"/>
      <c r="BW67" s="225"/>
      <c r="BX67" s="225"/>
      <c r="BY67" s="225"/>
      <c r="BZ67" s="225"/>
      <c r="CA67" s="225"/>
      <c r="CB67" s="225"/>
      <c r="CC67" s="225"/>
      <c r="CD67" s="225"/>
      <c r="CE67" s="114"/>
      <c r="CF67" s="273"/>
      <c r="CG67" s="263" t="s">
        <v>35</v>
      </c>
      <c r="CH67" s="264"/>
      <c r="CI67" s="264"/>
      <c r="CJ67" s="264"/>
      <c r="CK67" s="264"/>
      <c r="CL67" s="264"/>
      <c r="CM67" s="264"/>
      <c r="CN67" s="264"/>
      <c r="CO67" s="264"/>
      <c r="CP67" s="264"/>
      <c r="CQ67" s="115"/>
      <c r="CR67" s="91">
        <v>4</v>
      </c>
      <c r="CS67" s="265"/>
      <c r="CT67" s="225"/>
      <c r="CU67" s="225"/>
      <c r="CV67" s="225"/>
      <c r="CW67" s="225"/>
      <c r="CX67" s="225"/>
      <c r="CY67" s="225"/>
      <c r="CZ67" s="225"/>
      <c r="DA67" s="225"/>
      <c r="DB67" s="225"/>
      <c r="DC67" s="225"/>
      <c r="DD67" s="225"/>
      <c r="DE67" s="225"/>
      <c r="DF67" s="225"/>
      <c r="DG67" s="225"/>
      <c r="DH67" s="225"/>
      <c r="DI67" s="225"/>
      <c r="DJ67" s="114"/>
      <c r="DK67" s="273"/>
      <c r="DL67" s="263" t="s">
        <v>35</v>
      </c>
      <c r="DM67" s="264"/>
      <c r="DN67" s="264"/>
      <c r="DO67" s="264"/>
      <c r="DP67" s="264"/>
      <c r="DQ67" s="264"/>
      <c r="DR67" s="264"/>
      <c r="DS67" s="264"/>
      <c r="DT67" s="264"/>
      <c r="DU67" s="264"/>
      <c r="DV67" s="23"/>
      <c r="DW67" s="95"/>
      <c r="DX67" s="95"/>
      <c r="DY67" s="95"/>
      <c r="DZ67" s="95"/>
      <c r="EA67" s="95"/>
      <c r="EB67" s="95"/>
      <c r="EC67" s="95"/>
      <c r="ED67" s="95"/>
      <c r="EE67" s="95"/>
      <c r="EF67" s="95"/>
      <c r="EG67" s="95"/>
    </row>
    <row r="68" spans="1:137" ht="11.25" customHeight="1" x14ac:dyDescent="0.2">
      <c r="A68" s="95"/>
      <c r="B68" s="114"/>
      <c r="C68" s="91">
        <v>5</v>
      </c>
      <c r="D68" s="265"/>
      <c r="E68" s="225"/>
      <c r="F68" s="225"/>
      <c r="G68" s="225"/>
      <c r="H68" s="225"/>
      <c r="I68" s="225"/>
      <c r="J68" s="225"/>
      <c r="K68" s="225"/>
      <c r="L68" s="225"/>
      <c r="M68" s="225"/>
      <c r="N68" s="225"/>
      <c r="O68" s="225"/>
      <c r="P68" s="225"/>
      <c r="Q68" s="225"/>
      <c r="R68" s="225"/>
      <c r="S68" s="225"/>
      <c r="T68" s="225"/>
      <c r="U68" s="114"/>
      <c r="V68" s="271"/>
      <c r="W68" s="266" t="s">
        <v>36</v>
      </c>
      <c r="X68" s="267"/>
      <c r="Y68" s="267"/>
      <c r="Z68" s="267"/>
      <c r="AA68" s="267"/>
      <c r="AB68" s="267"/>
      <c r="AC68" s="267"/>
      <c r="AD68" s="267"/>
      <c r="AE68" s="267"/>
      <c r="AF68" s="267"/>
      <c r="AG68" s="115"/>
      <c r="AH68" s="91">
        <v>5</v>
      </c>
      <c r="AI68" s="265"/>
      <c r="AJ68" s="225"/>
      <c r="AK68" s="225"/>
      <c r="AL68" s="225"/>
      <c r="AM68" s="225"/>
      <c r="AN68" s="225"/>
      <c r="AO68" s="225"/>
      <c r="AP68" s="225"/>
      <c r="AQ68" s="225"/>
      <c r="AR68" s="225"/>
      <c r="AS68" s="225"/>
      <c r="AT68" s="225"/>
      <c r="AU68" s="225"/>
      <c r="AV68" s="225"/>
      <c r="AW68" s="225"/>
      <c r="AX68" s="225"/>
      <c r="AY68" s="225"/>
      <c r="AZ68" s="114"/>
      <c r="BA68" s="271"/>
      <c r="BB68" s="266" t="s">
        <v>36</v>
      </c>
      <c r="BC68" s="267"/>
      <c r="BD68" s="267"/>
      <c r="BE68" s="267"/>
      <c r="BF68" s="267"/>
      <c r="BG68" s="267"/>
      <c r="BH68" s="267"/>
      <c r="BI68" s="267"/>
      <c r="BJ68" s="267"/>
      <c r="BK68" s="267"/>
      <c r="BL68" s="115"/>
      <c r="BM68" s="91">
        <v>5</v>
      </c>
      <c r="BN68" s="265"/>
      <c r="BO68" s="225"/>
      <c r="BP68" s="225"/>
      <c r="BQ68" s="225"/>
      <c r="BR68" s="225"/>
      <c r="BS68" s="225"/>
      <c r="BT68" s="225"/>
      <c r="BU68" s="225"/>
      <c r="BV68" s="225"/>
      <c r="BW68" s="225"/>
      <c r="BX68" s="225"/>
      <c r="BY68" s="225"/>
      <c r="BZ68" s="225"/>
      <c r="CA68" s="225"/>
      <c r="CB68" s="225"/>
      <c r="CC68" s="225"/>
      <c r="CD68" s="225"/>
      <c r="CE68" s="114"/>
      <c r="CF68" s="271"/>
      <c r="CG68" s="266" t="s">
        <v>36</v>
      </c>
      <c r="CH68" s="267"/>
      <c r="CI68" s="267"/>
      <c r="CJ68" s="267"/>
      <c r="CK68" s="267"/>
      <c r="CL68" s="267"/>
      <c r="CM68" s="267"/>
      <c r="CN68" s="267"/>
      <c r="CO68" s="267"/>
      <c r="CP68" s="267"/>
      <c r="CQ68" s="115"/>
      <c r="CR68" s="91">
        <v>5</v>
      </c>
      <c r="CS68" s="265"/>
      <c r="CT68" s="225"/>
      <c r="CU68" s="225"/>
      <c r="CV68" s="225"/>
      <c r="CW68" s="225"/>
      <c r="CX68" s="225"/>
      <c r="CY68" s="225"/>
      <c r="CZ68" s="225"/>
      <c r="DA68" s="225"/>
      <c r="DB68" s="225"/>
      <c r="DC68" s="225"/>
      <c r="DD68" s="225"/>
      <c r="DE68" s="225"/>
      <c r="DF68" s="225"/>
      <c r="DG68" s="225"/>
      <c r="DH68" s="225"/>
      <c r="DI68" s="225"/>
      <c r="DJ68" s="114"/>
      <c r="DK68" s="271"/>
      <c r="DL68" s="266" t="s">
        <v>36</v>
      </c>
      <c r="DM68" s="267"/>
      <c r="DN68" s="267"/>
      <c r="DO68" s="267"/>
      <c r="DP68" s="267"/>
      <c r="DQ68" s="267"/>
      <c r="DR68" s="267"/>
      <c r="DS68" s="267"/>
      <c r="DT68" s="267"/>
      <c r="DU68" s="267"/>
      <c r="DV68" s="23"/>
      <c r="DW68" s="95"/>
      <c r="DX68" s="95"/>
      <c r="DY68" s="95"/>
      <c r="DZ68" s="95"/>
      <c r="EA68" s="95"/>
      <c r="EB68" s="95"/>
      <c r="EC68" s="95"/>
      <c r="ED68" s="95"/>
      <c r="EE68" s="95"/>
      <c r="EF68" s="95"/>
      <c r="EG68" s="95"/>
    </row>
    <row r="69" spans="1:137" ht="11.25" customHeight="1" x14ac:dyDescent="0.2">
      <c r="A69" s="95"/>
      <c r="B69" s="114"/>
      <c r="C69" s="91">
        <v>6</v>
      </c>
      <c r="D69" s="265"/>
      <c r="E69" s="225"/>
      <c r="F69" s="225"/>
      <c r="G69" s="225"/>
      <c r="H69" s="225"/>
      <c r="I69" s="225"/>
      <c r="J69" s="225"/>
      <c r="K69" s="225"/>
      <c r="L69" s="225"/>
      <c r="M69" s="225"/>
      <c r="N69" s="225"/>
      <c r="O69" s="225"/>
      <c r="P69" s="225"/>
      <c r="Q69" s="225"/>
      <c r="R69" s="225"/>
      <c r="S69" s="225"/>
      <c r="T69" s="225"/>
      <c r="U69" s="114"/>
      <c r="V69" s="274"/>
      <c r="W69" s="263" t="s">
        <v>37</v>
      </c>
      <c r="X69" s="264"/>
      <c r="Y69" s="264"/>
      <c r="Z69" s="264"/>
      <c r="AA69" s="264"/>
      <c r="AB69" s="264"/>
      <c r="AC69" s="264"/>
      <c r="AD69" s="264"/>
      <c r="AE69" s="264"/>
      <c r="AF69" s="264"/>
      <c r="AG69" s="115"/>
      <c r="AH69" s="91">
        <v>6</v>
      </c>
      <c r="AI69" s="265"/>
      <c r="AJ69" s="225"/>
      <c r="AK69" s="225"/>
      <c r="AL69" s="225"/>
      <c r="AM69" s="225"/>
      <c r="AN69" s="225"/>
      <c r="AO69" s="225"/>
      <c r="AP69" s="225"/>
      <c r="AQ69" s="225"/>
      <c r="AR69" s="225"/>
      <c r="AS69" s="225"/>
      <c r="AT69" s="225"/>
      <c r="AU69" s="225"/>
      <c r="AV69" s="225"/>
      <c r="AW69" s="225"/>
      <c r="AX69" s="225"/>
      <c r="AY69" s="225"/>
      <c r="AZ69" s="114"/>
      <c r="BA69" s="274"/>
      <c r="BB69" s="263" t="s">
        <v>37</v>
      </c>
      <c r="BC69" s="264"/>
      <c r="BD69" s="264"/>
      <c r="BE69" s="264"/>
      <c r="BF69" s="264"/>
      <c r="BG69" s="264"/>
      <c r="BH69" s="264"/>
      <c r="BI69" s="264"/>
      <c r="BJ69" s="264"/>
      <c r="BK69" s="264"/>
      <c r="BL69" s="115"/>
      <c r="BM69" s="91">
        <v>6</v>
      </c>
      <c r="BN69" s="265"/>
      <c r="BO69" s="225"/>
      <c r="BP69" s="225"/>
      <c r="BQ69" s="225"/>
      <c r="BR69" s="225"/>
      <c r="BS69" s="225"/>
      <c r="BT69" s="225"/>
      <c r="BU69" s="225"/>
      <c r="BV69" s="225"/>
      <c r="BW69" s="225"/>
      <c r="BX69" s="225"/>
      <c r="BY69" s="225"/>
      <c r="BZ69" s="225"/>
      <c r="CA69" s="225"/>
      <c r="CB69" s="225"/>
      <c r="CC69" s="225"/>
      <c r="CD69" s="225"/>
      <c r="CE69" s="114"/>
      <c r="CF69" s="274"/>
      <c r="CG69" s="263" t="s">
        <v>37</v>
      </c>
      <c r="CH69" s="264"/>
      <c r="CI69" s="264"/>
      <c r="CJ69" s="264"/>
      <c r="CK69" s="264"/>
      <c r="CL69" s="264"/>
      <c r="CM69" s="264"/>
      <c r="CN69" s="264"/>
      <c r="CO69" s="264"/>
      <c r="CP69" s="264"/>
      <c r="CQ69" s="115"/>
      <c r="CR69" s="91">
        <v>6</v>
      </c>
      <c r="CS69" s="265"/>
      <c r="CT69" s="225"/>
      <c r="CU69" s="225"/>
      <c r="CV69" s="225"/>
      <c r="CW69" s="225"/>
      <c r="CX69" s="225"/>
      <c r="CY69" s="225"/>
      <c r="CZ69" s="225"/>
      <c r="DA69" s="225"/>
      <c r="DB69" s="225"/>
      <c r="DC69" s="225"/>
      <c r="DD69" s="225"/>
      <c r="DE69" s="225"/>
      <c r="DF69" s="225"/>
      <c r="DG69" s="225"/>
      <c r="DH69" s="225"/>
      <c r="DI69" s="225"/>
      <c r="DJ69" s="114"/>
      <c r="DK69" s="274"/>
      <c r="DL69" s="263" t="s">
        <v>37</v>
      </c>
      <c r="DM69" s="264"/>
      <c r="DN69" s="264"/>
      <c r="DO69" s="264"/>
      <c r="DP69" s="264"/>
      <c r="DQ69" s="264"/>
      <c r="DR69" s="264"/>
      <c r="DS69" s="264"/>
      <c r="DT69" s="264"/>
      <c r="DU69" s="264"/>
      <c r="DV69" s="23"/>
      <c r="DW69" s="95"/>
      <c r="DX69" s="95"/>
      <c r="DY69" s="95"/>
      <c r="DZ69" s="95"/>
      <c r="EA69" s="95"/>
      <c r="EB69" s="95"/>
      <c r="EC69" s="95"/>
      <c r="ED69" s="95"/>
      <c r="EE69" s="95"/>
      <c r="EF69" s="95"/>
      <c r="EG69" s="95"/>
    </row>
    <row r="70" spans="1:137" ht="11.25" customHeight="1" x14ac:dyDescent="0.2">
      <c r="A70" s="95"/>
      <c r="B70" s="114"/>
      <c r="C70" s="91">
        <v>7</v>
      </c>
      <c r="D70" s="265"/>
      <c r="E70" s="225"/>
      <c r="F70" s="225"/>
      <c r="G70" s="225"/>
      <c r="H70" s="225"/>
      <c r="I70" s="225"/>
      <c r="J70" s="225"/>
      <c r="K70" s="225"/>
      <c r="L70" s="225"/>
      <c r="M70" s="225"/>
      <c r="N70" s="225"/>
      <c r="O70" s="225"/>
      <c r="P70" s="225"/>
      <c r="Q70" s="225"/>
      <c r="R70" s="225"/>
      <c r="S70" s="225"/>
      <c r="T70" s="225"/>
      <c r="U70" s="114"/>
      <c r="V70" s="271"/>
      <c r="W70" s="266" t="s">
        <v>38</v>
      </c>
      <c r="X70" s="267"/>
      <c r="Y70" s="267"/>
      <c r="Z70" s="267"/>
      <c r="AA70" s="267"/>
      <c r="AB70" s="267"/>
      <c r="AC70" s="267"/>
      <c r="AD70" s="267"/>
      <c r="AE70" s="267"/>
      <c r="AF70" s="267"/>
      <c r="AG70" s="115"/>
      <c r="AH70" s="91">
        <v>7</v>
      </c>
      <c r="AI70" s="265"/>
      <c r="AJ70" s="225"/>
      <c r="AK70" s="225"/>
      <c r="AL70" s="225"/>
      <c r="AM70" s="225"/>
      <c r="AN70" s="225"/>
      <c r="AO70" s="225"/>
      <c r="AP70" s="225"/>
      <c r="AQ70" s="225"/>
      <c r="AR70" s="225"/>
      <c r="AS70" s="225"/>
      <c r="AT70" s="225"/>
      <c r="AU70" s="225"/>
      <c r="AV70" s="225"/>
      <c r="AW70" s="225"/>
      <c r="AX70" s="225"/>
      <c r="AY70" s="225"/>
      <c r="AZ70" s="114"/>
      <c r="BA70" s="271"/>
      <c r="BB70" s="266" t="s">
        <v>38</v>
      </c>
      <c r="BC70" s="267"/>
      <c r="BD70" s="267"/>
      <c r="BE70" s="267"/>
      <c r="BF70" s="267"/>
      <c r="BG70" s="267"/>
      <c r="BH70" s="267"/>
      <c r="BI70" s="267"/>
      <c r="BJ70" s="267"/>
      <c r="BK70" s="267"/>
      <c r="BL70" s="115"/>
      <c r="BM70" s="91">
        <v>7</v>
      </c>
      <c r="BN70" s="265"/>
      <c r="BO70" s="225"/>
      <c r="BP70" s="225"/>
      <c r="BQ70" s="225"/>
      <c r="BR70" s="225"/>
      <c r="BS70" s="225"/>
      <c r="BT70" s="225"/>
      <c r="BU70" s="225"/>
      <c r="BV70" s="225"/>
      <c r="BW70" s="225"/>
      <c r="BX70" s="225"/>
      <c r="BY70" s="225"/>
      <c r="BZ70" s="225"/>
      <c r="CA70" s="225"/>
      <c r="CB70" s="225"/>
      <c r="CC70" s="225"/>
      <c r="CD70" s="225"/>
      <c r="CE70" s="114"/>
      <c r="CF70" s="271"/>
      <c r="CG70" s="266" t="s">
        <v>38</v>
      </c>
      <c r="CH70" s="267"/>
      <c r="CI70" s="267"/>
      <c r="CJ70" s="267"/>
      <c r="CK70" s="267"/>
      <c r="CL70" s="267"/>
      <c r="CM70" s="267"/>
      <c r="CN70" s="267"/>
      <c r="CO70" s="267"/>
      <c r="CP70" s="267"/>
      <c r="CQ70" s="115"/>
      <c r="CR70" s="91">
        <v>7</v>
      </c>
      <c r="CS70" s="265"/>
      <c r="CT70" s="225"/>
      <c r="CU70" s="225"/>
      <c r="CV70" s="225"/>
      <c r="CW70" s="225"/>
      <c r="CX70" s="225"/>
      <c r="CY70" s="225"/>
      <c r="CZ70" s="225"/>
      <c r="DA70" s="225"/>
      <c r="DB70" s="225"/>
      <c r="DC70" s="225"/>
      <c r="DD70" s="225"/>
      <c r="DE70" s="225"/>
      <c r="DF70" s="225"/>
      <c r="DG70" s="225"/>
      <c r="DH70" s="225"/>
      <c r="DI70" s="225"/>
      <c r="DJ70" s="114"/>
      <c r="DK70" s="271"/>
      <c r="DL70" s="266" t="s">
        <v>38</v>
      </c>
      <c r="DM70" s="267"/>
      <c r="DN70" s="267"/>
      <c r="DO70" s="267"/>
      <c r="DP70" s="267"/>
      <c r="DQ70" s="267"/>
      <c r="DR70" s="267"/>
      <c r="DS70" s="267"/>
      <c r="DT70" s="267"/>
      <c r="DU70" s="267"/>
      <c r="DV70" s="23"/>
      <c r="DW70" s="95"/>
      <c r="DX70" s="95"/>
      <c r="DY70" s="95"/>
      <c r="DZ70" s="95"/>
      <c r="EA70" s="95"/>
      <c r="EB70" s="95"/>
      <c r="EC70" s="95"/>
      <c r="ED70" s="95"/>
      <c r="EE70" s="95"/>
      <c r="EF70" s="95"/>
      <c r="EG70" s="95"/>
    </row>
    <row r="71" spans="1:137" ht="11.25" customHeight="1" x14ac:dyDescent="0.2">
      <c r="A71" s="95"/>
      <c r="B71" s="114"/>
      <c r="C71" s="91">
        <v>8</v>
      </c>
      <c r="D71" s="265"/>
      <c r="E71" s="225"/>
      <c r="F71" s="225"/>
      <c r="G71" s="225"/>
      <c r="H71" s="225"/>
      <c r="I71" s="225"/>
      <c r="J71" s="225"/>
      <c r="K71" s="225"/>
      <c r="L71" s="225"/>
      <c r="M71" s="225"/>
      <c r="N71" s="225"/>
      <c r="O71" s="225"/>
      <c r="P71" s="225"/>
      <c r="Q71" s="225"/>
      <c r="R71" s="225"/>
      <c r="S71" s="225"/>
      <c r="T71" s="225"/>
      <c r="U71" s="114"/>
      <c r="V71" s="275"/>
      <c r="W71" s="263" t="s">
        <v>39</v>
      </c>
      <c r="X71" s="264"/>
      <c r="Y71" s="264"/>
      <c r="Z71" s="264"/>
      <c r="AA71" s="264"/>
      <c r="AB71" s="264"/>
      <c r="AC71" s="264"/>
      <c r="AD71" s="264"/>
      <c r="AE71" s="264"/>
      <c r="AF71" s="264"/>
      <c r="AG71" s="115"/>
      <c r="AH71" s="91">
        <v>8</v>
      </c>
      <c r="AI71" s="265"/>
      <c r="AJ71" s="225"/>
      <c r="AK71" s="225"/>
      <c r="AL71" s="225"/>
      <c r="AM71" s="225"/>
      <c r="AN71" s="225"/>
      <c r="AO71" s="225"/>
      <c r="AP71" s="225"/>
      <c r="AQ71" s="225"/>
      <c r="AR71" s="225"/>
      <c r="AS71" s="225"/>
      <c r="AT71" s="225"/>
      <c r="AU71" s="225"/>
      <c r="AV71" s="225"/>
      <c r="AW71" s="225"/>
      <c r="AX71" s="225"/>
      <c r="AY71" s="225"/>
      <c r="AZ71" s="114"/>
      <c r="BA71" s="275"/>
      <c r="BB71" s="263" t="s">
        <v>39</v>
      </c>
      <c r="BC71" s="264"/>
      <c r="BD71" s="264"/>
      <c r="BE71" s="264"/>
      <c r="BF71" s="264"/>
      <c r="BG71" s="264"/>
      <c r="BH71" s="264"/>
      <c r="BI71" s="264"/>
      <c r="BJ71" s="264"/>
      <c r="BK71" s="264"/>
      <c r="BL71" s="115"/>
      <c r="BM71" s="91">
        <v>8</v>
      </c>
      <c r="BN71" s="265"/>
      <c r="BO71" s="225"/>
      <c r="BP71" s="225"/>
      <c r="BQ71" s="225"/>
      <c r="BR71" s="225"/>
      <c r="BS71" s="225"/>
      <c r="BT71" s="225"/>
      <c r="BU71" s="225"/>
      <c r="BV71" s="225"/>
      <c r="BW71" s="225"/>
      <c r="BX71" s="225"/>
      <c r="BY71" s="225"/>
      <c r="BZ71" s="225"/>
      <c r="CA71" s="225"/>
      <c r="CB71" s="225"/>
      <c r="CC71" s="225"/>
      <c r="CD71" s="225"/>
      <c r="CE71" s="114"/>
      <c r="CF71" s="275"/>
      <c r="CG71" s="263" t="s">
        <v>39</v>
      </c>
      <c r="CH71" s="264"/>
      <c r="CI71" s="264"/>
      <c r="CJ71" s="264"/>
      <c r="CK71" s="264"/>
      <c r="CL71" s="264"/>
      <c r="CM71" s="264"/>
      <c r="CN71" s="264"/>
      <c r="CO71" s="264"/>
      <c r="CP71" s="264"/>
      <c r="CQ71" s="115"/>
      <c r="CR71" s="91">
        <v>8</v>
      </c>
      <c r="CS71" s="265"/>
      <c r="CT71" s="225"/>
      <c r="CU71" s="225"/>
      <c r="CV71" s="225"/>
      <c r="CW71" s="225"/>
      <c r="CX71" s="225"/>
      <c r="CY71" s="225"/>
      <c r="CZ71" s="225"/>
      <c r="DA71" s="225"/>
      <c r="DB71" s="225"/>
      <c r="DC71" s="225"/>
      <c r="DD71" s="225"/>
      <c r="DE71" s="225"/>
      <c r="DF71" s="225"/>
      <c r="DG71" s="225"/>
      <c r="DH71" s="225"/>
      <c r="DI71" s="225"/>
      <c r="DJ71" s="114"/>
      <c r="DK71" s="275"/>
      <c r="DL71" s="263" t="s">
        <v>39</v>
      </c>
      <c r="DM71" s="264"/>
      <c r="DN71" s="264"/>
      <c r="DO71" s="264"/>
      <c r="DP71" s="264"/>
      <c r="DQ71" s="264"/>
      <c r="DR71" s="264"/>
      <c r="DS71" s="264"/>
      <c r="DT71" s="264"/>
      <c r="DU71" s="264"/>
      <c r="DV71" s="23"/>
      <c r="DW71" s="95"/>
      <c r="DX71" s="95"/>
      <c r="DY71" s="95"/>
      <c r="DZ71" s="95"/>
      <c r="EA71" s="95"/>
      <c r="EB71" s="95"/>
      <c r="EC71" s="95"/>
      <c r="ED71" s="95"/>
      <c r="EE71" s="95"/>
      <c r="EF71" s="95"/>
      <c r="EG71" s="95"/>
    </row>
    <row r="72" spans="1:137" ht="11.25" customHeight="1" x14ac:dyDescent="0.2">
      <c r="A72" s="95"/>
      <c r="B72" s="114"/>
      <c r="C72" s="91">
        <v>9</v>
      </c>
      <c r="D72" s="265"/>
      <c r="E72" s="225"/>
      <c r="F72" s="225"/>
      <c r="G72" s="225"/>
      <c r="H72" s="225"/>
      <c r="I72" s="225"/>
      <c r="J72" s="225"/>
      <c r="K72" s="225"/>
      <c r="L72" s="225"/>
      <c r="M72" s="225"/>
      <c r="N72" s="225"/>
      <c r="O72" s="225"/>
      <c r="P72" s="225"/>
      <c r="Q72" s="225"/>
      <c r="R72" s="225"/>
      <c r="S72" s="225"/>
      <c r="T72" s="225"/>
      <c r="U72" s="114"/>
      <c r="V72" s="271"/>
      <c r="W72" s="266"/>
      <c r="X72" s="267"/>
      <c r="Y72" s="267"/>
      <c r="Z72" s="267"/>
      <c r="AA72" s="267"/>
      <c r="AB72" s="267"/>
      <c r="AC72" s="267"/>
      <c r="AD72" s="267"/>
      <c r="AE72" s="267"/>
      <c r="AF72" s="267"/>
      <c r="AG72" s="115"/>
      <c r="AH72" s="91">
        <v>9</v>
      </c>
      <c r="AI72" s="265"/>
      <c r="AJ72" s="225"/>
      <c r="AK72" s="225"/>
      <c r="AL72" s="225"/>
      <c r="AM72" s="225"/>
      <c r="AN72" s="225"/>
      <c r="AO72" s="225"/>
      <c r="AP72" s="225"/>
      <c r="AQ72" s="225"/>
      <c r="AR72" s="225"/>
      <c r="AS72" s="225"/>
      <c r="AT72" s="225"/>
      <c r="AU72" s="225"/>
      <c r="AV72" s="225"/>
      <c r="AW72" s="225"/>
      <c r="AX72" s="225"/>
      <c r="AY72" s="225"/>
      <c r="AZ72" s="114"/>
      <c r="BA72" s="271"/>
      <c r="BB72" s="266"/>
      <c r="BC72" s="267"/>
      <c r="BD72" s="267"/>
      <c r="BE72" s="267"/>
      <c r="BF72" s="267"/>
      <c r="BG72" s="267"/>
      <c r="BH72" s="267"/>
      <c r="BI72" s="267"/>
      <c r="BJ72" s="267"/>
      <c r="BK72" s="267"/>
      <c r="BL72" s="115"/>
      <c r="BM72" s="91">
        <v>9</v>
      </c>
      <c r="BN72" s="265"/>
      <c r="BO72" s="225"/>
      <c r="BP72" s="225"/>
      <c r="BQ72" s="225"/>
      <c r="BR72" s="225"/>
      <c r="BS72" s="225"/>
      <c r="BT72" s="225"/>
      <c r="BU72" s="225"/>
      <c r="BV72" s="225"/>
      <c r="BW72" s="225"/>
      <c r="BX72" s="225"/>
      <c r="BY72" s="225"/>
      <c r="BZ72" s="225"/>
      <c r="CA72" s="225"/>
      <c r="CB72" s="225"/>
      <c r="CC72" s="225"/>
      <c r="CD72" s="225"/>
      <c r="CE72" s="114"/>
      <c r="CF72" s="271"/>
      <c r="CG72" s="266"/>
      <c r="CH72" s="267"/>
      <c r="CI72" s="267"/>
      <c r="CJ72" s="267"/>
      <c r="CK72" s="267"/>
      <c r="CL72" s="267"/>
      <c r="CM72" s="267"/>
      <c r="CN72" s="267"/>
      <c r="CO72" s="267"/>
      <c r="CP72" s="267"/>
      <c r="CQ72" s="115"/>
      <c r="CR72" s="91">
        <v>9</v>
      </c>
      <c r="CS72" s="265"/>
      <c r="CT72" s="225"/>
      <c r="CU72" s="225"/>
      <c r="CV72" s="225"/>
      <c r="CW72" s="225"/>
      <c r="CX72" s="225"/>
      <c r="CY72" s="225"/>
      <c r="CZ72" s="225"/>
      <c r="DA72" s="225"/>
      <c r="DB72" s="225"/>
      <c r="DC72" s="225"/>
      <c r="DD72" s="225"/>
      <c r="DE72" s="225"/>
      <c r="DF72" s="225"/>
      <c r="DG72" s="225"/>
      <c r="DH72" s="225"/>
      <c r="DI72" s="225"/>
      <c r="DJ72" s="114"/>
      <c r="DK72" s="271"/>
      <c r="DL72" s="266"/>
      <c r="DM72" s="267"/>
      <c r="DN72" s="267"/>
      <c r="DO72" s="267"/>
      <c r="DP72" s="267"/>
      <c r="DQ72" s="267"/>
      <c r="DR72" s="267"/>
      <c r="DS72" s="267"/>
      <c r="DT72" s="267"/>
      <c r="DU72" s="267"/>
      <c r="DV72" s="23"/>
      <c r="DW72" s="95"/>
      <c r="DX72" s="95"/>
      <c r="DY72" s="95"/>
      <c r="DZ72" s="95"/>
      <c r="EA72" s="95"/>
      <c r="EB72" s="95"/>
      <c r="EC72" s="95"/>
      <c r="ED72" s="95"/>
      <c r="EE72" s="95"/>
      <c r="EF72" s="95"/>
      <c r="EG72" s="95"/>
    </row>
    <row r="73" spans="1:137" ht="11.25" customHeight="1" x14ac:dyDescent="0.2">
      <c r="A73" s="95"/>
      <c r="B73" s="114"/>
      <c r="C73" s="91">
        <v>10</v>
      </c>
      <c r="D73" s="265"/>
      <c r="E73" s="225"/>
      <c r="F73" s="225"/>
      <c r="G73" s="225"/>
      <c r="H73" s="225"/>
      <c r="I73" s="225"/>
      <c r="J73" s="225"/>
      <c r="K73" s="225"/>
      <c r="L73" s="225"/>
      <c r="M73" s="225"/>
      <c r="N73" s="225"/>
      <c r="O73" s="225"/>
      <c r="P73" s="225"/>
      <c r="Q73" s="225"/>
      <c r="R73" s="225"/>
      <c r="S73" s="225"/>
      <c r="T73" s="225"/>
      <c r="U73" s="114"/>
      <c r="V73" s="276"/>
      <c r="W73" s="263" t="s">
        <v>40</v>
      </c>
      <c r="X73" s="264"/>
      <c r="Y73" s="264"/>
      <c r="Z73" s="264"/>
      <c r="AA73" s="264"/>
      <c r="AB73" s="264"/>
      <c r="AC73" s="264"/>
      <c r="AD73" s="264"/>
      <c r="AE73" s="264"/>
      <c r="AF73" s="264"/>
      <c r="AG73" s="115"/>
      <c r="AH73" s="91">
        <v>10</v>
      </c>
      <c r="AI73" s="265"/>
      <c r="AJ73" s="225"/>
      <c r="AK73" s="225"/>
      <c r="AL73" s="225"/>
      <c r="AM73" s="225"/>
      <c r="AN73" s="225"/>
      <c r="AO73" s="225"/>
      <c r="AP73" s="225"/>
      <c r="AQ73" s="225"/>
      <c r="AR73" s="225"/>
      <c r="AS73" s="225"/>
      <c r="AT73" s="225"/>
      <c r="AU73" s="225"/>
      <c r="AV73" s="225"/>
      <c r="AW73" s="225"/>
      <c r="AX73" s="225"/>
      <c r="AY73" s="225"/>
      <c r="AZ73" s="114"/>
      <c r="BA73" s="276"/>
      <c r="BB73" s="263" t="s">
        <v>40</v>
      </c>
      <c r="BC73" s="264"/>
      <c r="BD73" s="264"/>
      <c r="BE73" s="264"/>
      <c r="BF73" s="264"/>
      <c r="BG73" s="264"/>
      <c r="BH73" s="264"/>
      <c r="BI73" s="264"/>
      <c r="BJ73" s="264"/>
      <c r="BK73" s="264"/>
      <c r="BL73" s="115"/>
      <c r="BM73" s="91">
        <v>10</v>
      </c>
      <c r="BN73" s="265"/>
      <c r="BO73" s="225"/>
      <c r="BP73" s="225"/>
      <c r="BQ73" s="225"/>
      <c r="BR73" s="225"/>
      <c r="BS73" s="225"/>
      <c r="BT73" s="225"/>
      <c r="BU73" s="225"/>
      <c r="BV73" s="225"/>
      <c r="BW73" s="225"/>
      <c r="BX73" s="225"/>
      <c r="BY73" s="225"/>
      <c r="BZ73" s="225"/>
      <c r="CA73" s="225"/>
      <c r="CB73" s="225"/>
      <c r="CC73" s="225"/>
      <c r="CD73" s="225"/>
      <c r="CE73" s="114"/>
      <c r="CF73" s="276"/>
      <c r="CG73" s="263" t="s">
        <v>40</v>
      </c>
      <c r="CH73" s="264"/>
      <c r="CI73" s="264"/>
      <c r="CJ73" s="264"/>
      <c r="CK73" s="264"/>
      <c r="CL73" s="264"/>
      <c r="CM73" s="264"/>
      <c r="CN73" s="264"/>
      <c r="CO73" s="264"/>
      <c r="CP73" s="264"/>
      <c r="CQ73" s="115"/>
      <c r="CR73" s="91">
        <v>10</v>
      </c>
      <c r="CS73" s="265"/>
      <c r="CT73" s="225"/>
      <c r="CU73" s="225"/>
      <c r="CV73" s="225"/>
      <c r="CW73" s="225"/>
      <c r="CX73" s="225"/>
      <c r="CY73" s="225"/>
      <c r="CZ73" s="225"/>
      <c r="DA73" s="225"/>
      <c r="DB73" s="225"/>
      <c r="DC73" s="225"/>
      <c r="DD73" s="225"/>
      <c r="DE73" s="225"/>
      <c r="DF73" s="225"/>
      <c r="DG73" s="225"/>
      <c r="DH73" s="225"/>
      <c r="DI73" s="225"/>
      <c r="DJ73" s="114"/>
      <c r="DK73" s="276"/>
      <c r="DL73" s="263" t="s">
        <v>40</v>
      </c>
      <c r="DM73" s="264"/>
      <c r="DN73" s="264"/>
      <c r="DO73" s="264"/>
      <c r="DP73" s="264"/>
      <c r="DQ73" s="264"/>
      <c r="DR73" s="264"/>
      <c r="DS73" s="264"/>
      <c r="DT73" s="264"/>
      <c r="DU73" s="264"/>
      <c r="DV73" s="23"/>
      <c r="DW73" s="95"/>
      <c r="DX73" s="95"/>
      <c r="DY73" s="95"/>
      <c r="DZ73" s="95"/>
      <c r="EA73" s="95"/>
      <c r="EB73" s="95"/>
      <c r="EC73" s="95"/>
      <c r="ED73" s="95"/>
      <c r="EE73" s="95"/>
      <c r="EF73" s="95"/>
      <c r="EG73" s="95"/>
    </row>
    <row r="74" spans="1:137" ht="11.25" customHeight="1" x14ac:dyDescent="0.2">
      <c r="A74" s="95"/>
      <c r="B74" s="95"/>
      <c r="C74" s="5"/>
      <c r="D74" s="105"/>
      <c r="E74" s="105"/>
      <c r="F74" s="105"/>
      <c r="G74" s="105"/>
      <c r="H74" s="105"/>
      <c r="I74" s="105"/>
      <c r="J74" s="105"/>
      <c r="K74" s="105"/>
      <c r="L74" s="105"/>
      <c r="M74" s="105"/>
      <c r="N74" s="105"/>
      <c r="O74" s="105"/>
      <c r="P74" s="105"/>
      <c r="Q74" s="105"/>
      <c r="R74" s="105"/>
      <c r="S74" s="105"/>
      <c r="T74" s="105"/>
      <c r="U74" s="114"/>
      <c r="V74" s="271"/>
      <c r="W74" s="266" t="s">
        <v>41</v>
      </c>
      <c r="X74" s="267"/>
      <c r="Y74" s="267"/>
      <c r="Z74" s="267"/>
      <c r="AA74" s="267"/>
      <c r="AB74" s="267"/>
      <c r="AC74" s="267"/>
      <c r="AD74" s="267"/>
      <c r="AE74" s="267"/>
      <c r="AF74" s="267"/>
      <c r="AG74" s="23"/>
      <c r="AH74" s="5"/>
      <c r="AI74" s="105"/>
      <c r="AJ74" s="105"/>
      <c r="AK74" s="105"/>
      <c r="AL74" s="105"/>
      <c r="AM74" s="105"/>
      <c r="AN74" s="105"/>
      <c r="AO74" s="105"/>
      <c r="AP74" s="105"/>
      <c r="AQ74" s="105"/>
      <c r="AR74" s="105"/>
      <c r="AS74" s="105"/>
      <c r="AT74" s="105"/>
      <c r="AU74" s="105"/>
      <c r="AV74" s="105"/>
      <c r="AW74" s="105"/>
      <c r="AX74" s="105"/>
      <c r="AY74" s="105"/>
      <c r="AZ74" s="114"/>
      <c r="BA74" s="271"/>
      <c r="BB74" s="266" t="s">
        <v>41</v>
      </c>
      <c r="BC74" s="267"/>
      <c r="BD74" s="267"/>
      <c r="BE74" s="267"/>
      <c r="BF74" s="267"/>
      <c r="BG74" s="267"/>
      <c r="BH74" s="267"/>
      <c r="BI74" s="267"/>
      <c r="BJ74" s="267"/>
      <c r="BK74" s="267"/>
      <c r="BL74" s="23"/>
      <c r="BM74" s="5"/>
      <c r="BN74" s="105"/>
      <c r="BO74" s="105"/>
      <c r="BP74" s="105"/>
      <c r="BQ74" s="105"/>
      <c r="BR74" s="105"/>
      <c r="BS74" s="105"/>
      <c r="BT74" s="105"/>
      <c r="BU74" s="105"/>
      <c r="BV74" s="105"/>
      <c r="BW74" s="105"/>
      <c r="BX74" s="105"/>
      <c r="BY74" s="105"/>
      <c r="BZ74" s="105"/>
      <c r="CA74" s="105"/>
      <c r="CB74" s="105"/>
      <c r="CC74" s="105"/>
      <c r="CD74" s="105"/>
      <c r="CE74" s="114"/>
      <c r="CF74" s="271"/>
      <c r="CG74" s="266" t="s">
        <v>41</v>
      </c>
      <c r="CH74" s="267"/>
      <c r="CI74" s="267"/>
      <c r="CJ74" s="267"/>
      <c r="CK74" s="267"/>
      <c r="CL74" s="267"/>
      <c r="CM74" s="267"/>
      <c r="CN74" s="267"/>
      <c r="CO74" s="267"/>
      <c r="CP74" s="267"/>
      <c r="CQ74" s="23"/>
      <c r="CR74" s="5"/>
      <c r="CS74" s="105"/>
      <c r="CT74" s="105"/>
      <c r="CU74" s="105"/>
      <c r="CV74" s="105"/>
      <c r="CW74" s="105"/>
      <c r="CX74" s="105"/>
      <c r="CY74" s="105"/>
      <c r="CZ74" s="105"/>
      <c r="DA74" s="105"/>
      <c r="DB74" s="105"/>
      <c r="DC74" s="105"/>
      <c r="DD74" s="105"/>
      <c r="DE74" s="105"/>
      <c r="DF74" s="105"/>
      <c r="DG74" s="105"/>
      <c r="DH74" s="105"/>
      <c r="DI74" s="105"/>
      <c r="DJ74" s="114"/>
      <c r="DK74" s="271"/>
      <c r="DL74" s="266" t="s">
        <v>41</v>
      </c>
      <c r="DM74" s="267"/>
      <c r="DN74" s="267"/>
      <c r="DO74" s="267"/>
      <c r="DP74" s="267"/>
      <c r="DQ74" s="267"/>
      <c r="DR74" s="267"/>
      <c r="DS74" s="267"/>
      <c r="DT74" s="267"/>
      <c r="DU74" s="267"/>
      <c r="DV74" s="23"/>
      <c r="DW74" s="95"/>
      <c r="DX74" s="95"/>
      <c r="DY74" s="95"/>
      <c r="DZ74" s="95"/>
      <c r="EA74" s="95"/>
      <c r="EB74" s="95"/>
      <c r="EC74" s="95"/>
      <c r="ED74" s="95"/>
      <c r="EE74" s="95"/>
      <c r="EF74" s="95"/>
      <c r="EG74" s="95"/>
    </row>
    <row r="75" spans="1:137" ht="11.25" customHeight="1" x14ac:dyDescent="0.2">
      <c r="A75" s="95"/>
      <c r="B75" s="114"/>
      <c r="C75" s="88"/>
      <c r="D75" s="277" t="s">
        <v>42</v>
      </c>
      <c r="E75" s="196"/>
      <c r="F75" s="196"/>
      <c r="G75" s="196"/>
      <c r="H75" s="196"/>
      <c r="I75" s="196"/>
      <c r="J75" s="196"/>
      <c r="K75" s="196"/>
      <c r="L75" s="196"/>
      <c r="M75" s="196"/>
      <c r="N75" s="196"/>
      <c r="O75" s="196"/>
      <c r="P75" s="196"/>
      <c r="Q75" s="196"/>
      <c r="R75" s="196"/>
      <c r="S75" s="196"/>
      <c r="T75" s="196"/>
      <c r="U75" s="114"/>
      <c r="V75" s="278"/>
      <c r="W75" s="263" t="s">
        <v>43</v>
      </c>
      <c r="X75" s="264"/>
      <c r="Y75" s="264"/>
      <c r="Z75" s="264"/>
      <c r="AA75" s="264"/>
      <c r="AB75" s="264"/>
      <c r="AC75" s="264"/>
      <c r="AD75" s="264"/>
      <c r="AE75" s="264"/>
      <c r="AF75" s="264"/>
      <c r="AG75" s="115"/>
      <c r="AH75" s="88"/>
      <c r="AI75" s="277" t="s">
        <v>42</v>
      </c>
      <c r="AJ75" s="196"/>
      <c r="AK75" s="196"/>
      <c r="AL75" s="196"/>
      <c r="AM75" s="196"/>
      <c r="AN75" s="196"/>
      <c r="AO75" s="196"/>
      <c r="AP75" s="196"/>
      <c r="AQ75" s="196"/>
      <c r="AR75" s="196"/>
      <c r="AS75" s="196"/>
      <c r="AT75" s="196"/>
      <c r="AU75" s="196"/>
      <c r="AV75" s="196"/>
      <c r="AW75" s="196"/>
      <c r="AX75" s="196"/>
      <c r="AY75" s="196"/>
      <c r="AZ75" s="114"/>
      <c r="BA75" s="278"/>
      <c r="BB75" s="263" t="s">
        <v>43</v>
      </c>
      <c r="BC75" s="264"/>
      <c r="BD75" s="264"/>
      <c r="BE75" s="264"/>
      <c r="BF75" s="264"/>
      <c r="BG75" s="264"/>
      <c r="BH75" s="264"/>
      <c r="BI75" s="264"/>
      <c r="BJ75" s="264"/>
      <c r="BK75" s="264"/>
      <c r="BL75" s="115"/>
      <c r="BM75" s="88"/>
      <c r="BN75" s="277" t="s">
        <v>42</v>
      </c>
      <c r="BO75" s="196"/>
      <c r="BP75" s="196"/>
      <c r="BQ75" s="196"/>
      <c r="BR75" s="196"/>
      <c r="BS75" s="196"/>
      <c r="BT75" s="196"/>
      <c r="BU75" s="196"/>
      <c r="BV75" s="196"/>
      <c r="BW75" s="196"/>
      <c r="BX75" s="196"/>
      <c r="BY75" s="196"/>
      <c r="BZ75" s="196"/>
      <c r="CA75" s="196"/>
      <c r="CB75" s="196"/>
      <c r="CC75" s="196"/>
      <c r="CD75" s="196"/>
      <c r="CE75" s="114"/>
      <c r="CF75" s="278"/>
      <c r="CG75" s="263" t="s">
        <v>43</v>
      </c>
      <c r="CH75" s="264"/>
      <c r="CI75" s="264"/>
      <c r="CJ75" s="264"/>
      <c r="CK75" s="264"/>
      <c r="CL75" s="264"/>
      <c r="CM75" s="264"/>
      <c r="CN75" s="264"/>
      <c r="CO75" s="264"/>
      <c r="CP75" s="264"/>
      <c r="CQ75" s="115"/>
      <c r="CR75" s="88"/>
      <c r="CS75" s="277" t="s">
        <v>42</v>
      </c>
      <c r="CT75" s="196"/>
      <c r="CU75" s="196"/>
      <c r="CV75" s="196"/>
      <c r="CW75" s="196"/>
      <c r="CX75" s="196"/>
      <c r="CY75" s="196"/>
      <c r="CZ75" s="196"/>
      <c r="DA75" s="196"/>
      <c r="DB75" s="196"/>
      <c r="DC75" s="196"/>
      <c r="DD75" s="196"/>
      <c r="DE75" s="196"/>
      <c r="DF75" s="196"/>
      <c r="DG75" s="196"/>
      <c r="DH75" s="196"/>
      <c r="DI75" s="196"/>
      <c r="DJ75" s="114"/>
      <c r="DK75" s="278"/>
      <c r="DL75" s="263" t="s">
        <v>43</v>
      </c>
      <c r="DM75" s="264"/>
      <c r="DN75" s="264"/>
      <c r="DO75" s="264"/>
      <c r="DP75" s="264"/>
      <c r="DQ75" s="264"/>
      <c r="DR75" s="264"/>
      <c r="DS75" s="264"/>
      <c r="DT75" s="264"/>
      <c r="DU75" s="264"/>
      <c r="DV75" s="23"/>
      <c r="DW75" s="95"/>
      <c r="DX75" s="95"/>
      <c r="DY75" s="95"/>
      <c r="DZ75" s="95"/>
      <c r="EA75" s="95"/>
      <c r="EB75" s="95"/>
      <c r="EC75" s="95"/>
      <c r="ED75" s="95"/>
      <c r="EE75" s="95"/>
      <c r="EF75" s="95"/>
      <c r="EG75" s="95"/>
    </row>
    <row r="76" spans="1:137" ht="11.25" customHeight="1" x14ac:dyDescent="0.2">
      <c r="A76" s="95"/>
      <c r="B76" s="114"/>
      <c r="C76" s="92"/>
      <c r="D76" s="277" t="s">
        <v>44</v>
      </c>
      <c r="E76" s="196"/>
      <c r="F76" s="196"/>
      <c r="G76" s="196"/>
      <c r="H76" s="196"/>
      <c r="I76" s="196"/>
      <c r="J76" s="196"/>
      <c r="K76" s="196"/>
      <c r="L76" s="196"/>
      <c r="M76" s="196"/>
      <c r="N76" s="196"/>
      <c r="O76" s="196"/>
      <c r="P76" s="196"/>
      <c r="Q76" s="196"/>
      <c r="R76" s="196"/>
      <c r="S76" s="196"/>
      <c r="T76" s="196"/>
      <c r="U76" s="114"/>
      <c r="V76" s="271"/>
      <c r="W76" s="266" t="s">
        <v>45</v>
      </c>
      <c r="X76" s="267"/>
      <c r="Y76" s="267"/>
      <c r="Z76" s="267"/>
      <c r="AA76" s="267"/>
      <c r="AB76" s="267"/>
      <c r="AC76" s="267"/>
      <c r="AD76" s="267"/>
      <c r="AE76" s="267"/>
      <c r="AF76" s="267"/>
      <c r="AG76" s="115"/>
      <c r="AH76" s="92"/>
      <c r="AI76" s="277" t="s">
        <v>44</v>
      </c>
      <c r="AJ76" s="196"/>
      <c r="AK76" s="196"/>
      <c r="AL76" s="196"/>
      <c r="AM76" s="196"/>
      <c r="AN76" s="196"/>
      <c r="AO76" s="196"/>
      <c r="AP76" s="196"/>
      <c r="AQ76" s="196"/>
      <c r="AR76" s="196"/>
      <c r="AS76" s="196"/>
      <c r="AT76" s="196"/>
      <c r="AU76" s="196"/>
      <c r="AV76" s="196"/>
      <c r="AW76" s="196"/>
      <c r="AX76" s="196"/>
      <c r="AY76" s="196"/>
      <c r="AZ76" s="114"/>
      <c r="BA76" s="271"/>
      <c r="BB76" s="266" t="s">
        <v>45</v>
      </c>
      <c r="BC76" s="267"/>
      <c r="BD76" s="267"/>
      <c r="BE76" s="267"/>
      <c r="BF76" s="267"/>
      <c r="BG76" s="267"/>
      <c r="BH76" s="267"/>
      <c r="BI76" s="267"/>
      <c r="BJ76" s="267"/>
      <c r="BK76" s="267"/>
      <c r="BL76" s="115"/>
      <c r="BM76" s="92"/>
      <c r="BN76" s="277" t="s">
        <v>44</v>
      </c>
      <c r="BO76" s="196"/>
      <c r="BP76" s="196"/>
      <c r="BQ76" s="196"/>
      <c r="BR76" s="196"/>
      <c r="BS76" s="196"/>
      <c r="BT76" s="196"/>
      <c r="BU76" s="196"/>
      <c r="BV76" s="196"/>
      <c r="BW76" s="196"/>
      <c r="BX76" s="196"/>
      <c r="BY76" s="196"/>
      <c r="BZ76" s="196"/>
      <c r="CA76" s="196"/>
      <c r="CB76" s="196"/>
      <c r="CC76" s="196"/>
      <c r="CD76" s="196"/>
      <c r="CE76" s="114"/>
      <c r="CF76" s="271"/>
      <c r="CG76" s="266" t="s">
        <v>45</v>
      </c>
      <c r="CH76" s="267"/>
      <c r="CI76" s="267"/>
      <c r="CJ76" s="267"/>
      <c r="CK76" s="267"/>
      <c r="CL76" s="267"/>
      <c r="CM76" s="267"/>
      <c r="CN76" s="267"/>
      <c r="CO76" s="267"/>
      <c r="CP76" s="267"/>
      <c r="CQ76" s="115"/>
      <c r="CR76" s="92"/>
      <c r="CS76" s="277" t="s">
        <v>44</v>
      </c>
      <c r="CT76" s="196"/>
      <c r="CU76" s="196"/>
      <c r="CV76" s="196"/>
      <c r="CW76" s="196"/>
      <c r="CX76" s="196"/>
      <c r="CY76" s="196"/>
      <c r="CZ76" s="196"/>
      <c r="DA76" s="196"/>
      <c r="DB76" s="196"/>
      <c r="DC76" s="196"/>
      <c r="DD76" s="196"/>
      <c r="DE76" s="196"/>
      <c r="DF76" s="196"/>
      <c r="DG76" s="196"/>
      <c r="DH76" s="196"/>
      <c r="DI76" s="196"/>
      <c r="DJ76" s="114"/>
      <c r="DK76" s="271"/>
      <c r="DL76" s="266" t="s">
        <v>45</v>
      </c>
      <c r="DM76" s="267"/>
      <c r="DN76" s="267"/>
      <c r="DO76" s="267"/>
      <c r="DP76" s="267"/>
      <c r="DQ76" s="267"/>
      <c r="DR76" s="267"/>
      <c r="DS76" s="267"/>
      <c r="DT76" s="267"/>
      <c r="DU76" s="267"/>
      <c r="DV76" s="23"/>
      <c r="DW76" s="95"/>
      <c r="DX76" s="95"/>
      <c r="DY76" s="95"/>
      <c r="DZ76" s="95"/>
      <c r="EA76" s="95"/>
      <c r="EB76" s="95"/>
      <c r="EC76" s="95"/>
      <c r="ED76" s="95"/>
      <c r="EE76" s="95"/>
      <c r="EF76" s="95"/>
      <c r="EG76" s="95"/>
    </row>
    <row r="77" spans="1:137" ht="11.25" customHeight="1" x14ac:dyDescent="0.2">
      <c r="A77" s="95"/>
      <c r="B77" s="114"/>
      <c r="C77" s="102"/>
      <c r="D77" s="277" t="s">
        <v>46</v>
      </c>
      <c r="E77" s="196"/>
      <c r="F77" s="196"/>
      <c r="G77" s="196"/>
      <c r="H77" s="196"/>
      <c r="I77" s="196"/>
      <c r="J77" s="196"/>
      <c r="K77" s="196"/>
      <c r="L77" s="196"/>
      <c r="M77" s="196"/>
      <c r="N77" s="196"/>
      <c r="O77" s="196"/>
      <c r="P77" s="196"/>
      <c r="Q77" s="196"/>
      <c r="R77" s="196"/>
      <c r="S77" s="196"/>
      <c r="T77" s="196"/>
      <c r="U77" s="114"/>
      <c r="V77" s="279"/>
      <c r="W77" s="263" t="s">
        <v>47</v>
      </c>
      <c r="X77" s="264"/>
      <c r="Y77" s="264"/>
      <c r="Z77" s="264"/>
      <c r="AA77" s="264"/>
      <c r="AB77" s="264"/>
      <c r="AC77" s="264"/>
      <c r="AD77" s="264"/>
      <c r="AE77" s="264"/>
      <c r="AF77" s="264"/>
      <c r="AG77" s="115"/>
      <c r="AH77" s="102"/>
      <c r="AI77" s="277" t="s">
        <v>46</v>
      </c>
      <c r="AJ77" s="196"/>
      <c r="AK77" s="196"/>
      <c r="AL77" s="196"/>
      <c r="AM77" s="196"/>
      <c r="AN77" s="196"/>
      <c r="AO77" s="196"/>
      <c r="AP77" s="196"/>
      <c r="AQ77" s="196"/>
      <c r="AR77" s="196"/>
      <c r="AS77" s="196"/>
      <c r="AT77" s="196"/>
      <c r="AU77" s="196"/>
      <c r="AV77" s="196"/>
      <c r="AW77" s="196"/>
      <c r="AX77" s="196"/>
      <c r="AY77" s="196"/>
      <c r="AZ77" s="114"/>
      <c r="BA77" s="279"/>
      <c r="BB77" s="263" t="s">
        <v>47</v>
      </c>
      <c r="BC77" s="264"/>
      <c r="BD77" s="264"/>
      <c r="BE77" s="264"/>
      <c r="BF77" s="264"/>
      <c r="BG77" s="264"/>
      <c r="BH77" s="264"/>
      <c r="BI77" s="264"/>
      <c r="BJ77" s="264"/>
      <c r="BK77" s="264"/>
      <c r="BL77" s="115"/>
      <c r="BM77" s="102"/>
      <c r="BN77" s="277" t="s">
        <v>46</v>
      </c>
      <c r="BO77" s="196"/>
      <c r="BP77" s="196"/>
      <c r="BQ77" s="196"/>
      <c r="BR77" s="196"/>
      <c r="BS77" s="196"/>
      <c r="BT77" s="196"/>
      <c r="BU77" s="196"/>
      <c r="BV77" s="196"/>
      <c r="BW77" s="196"/>
      <c r="BX77" s="196"/>
      <c r="BY77" s="196"/>
      <c r="BZ77" s="196"/>
      <c r="CA77" s="196"/>
      <c r="CB77" s="196"/>
      <c r="CC77" s="196"/>
      <c r="CD77" s="196"/>
      <c r="CE77" s="114"/>
      <c r="CF77" s="279"/>
      <c r="CG77" s="263" t="s">
        <v>47</v>
      </c>
      <c r="CH77" s="264"/>
      <c r="CI77" s="264"/>
      <c r="CJ77" s="264"/>
      <c r="CK77" s="264"/>
      <c r="CL77" s="264"/>
      <c r="CM77" s="264"/>
      <c r="CN77" s="264"/>
      <c r="CO77" s="264"/>
      <c r="CP77" s="264"/>
      <c r="CQ77" s="115"/>
      <c r="CR77" s="102"/>
      <c r="CS77" s="277" t="s">
        <v>46</v>
      </c>
      <c r="CT77" s="196"/>
      <c r="CU77" s="196"/>
      <c r="CV77" s="196"/>
      <c r="CW77" s="196"/>
      <c r="CX77" s="196"/>
      <c r="CY77" s="196"/>
      <c r="CZ77" s="196"/>
      <c r="DA77" s="196"/>
      <c r="DB77" s="196"/>
      <c r="DC77" s="196"/>
      <c r="DD77" s="196"/>
      <c r="DE77" s="196"/>
      <c r="DF77" s="196"/>
      <c r="DG77" s="196"/>
      <c r="DH77" s="196"/>
      <c r="DI77" s="196"/>
      <c r="DJ77" s="114"/>
      <c r="DK77" s="279"/>
      <c r="DL77" s="263" t="s">
        <v>47</v>
      </c>
      <c r="DM77" s="264"/>
      <c r="DN77" s="264"/>
      <c r="DO77" s="264"/>
      <c r="DP77" s="264"/>
      <c r="DQ77" s="264"/>
      <c r="DR77" s="264"/>
      <c r="DS77" s="264"/>
      <c r="DT77" s="264"/>
      <c r="DU77" s="264"/>
      <c r="DV77" s="23"/>
      <c r="DW77" s="95"/>
      <c r="DX77" s="95"/>
      <c r="DY77" s="95"/>
      <c r="DZ77" s="95"/>
      <c r="EA77" s="95"/>
      <c r="EB77" s="95"/>
      <c r="EC77" s="95"/>
      <c r="ED77" s="95"/>
      <c r="EE77" s="95"/>
      <c r="EF77" s="95"/>
      <c r="EG77" s="95"/>
    </row>
    <row r="78" spans="1:137" ht="11.25" customHeight="1" x14ac:dyDescent="0.2">
      <c r="A78" s="95"/>
      <c r="B78" s="114"/>
      <c r="C78" s="20"/>
      <c r="D78" s="277" t="s">
        <v>48</v>
      </c>
      <c r="E78" s="196"/>
      <c r="F78" s="196"/>
      <c r="G78" s="196"/>
      <c r="H78" s="196"/>
      <c r="I78" s="196"/>
      <c r="J78" s="196"/>
      <c r="K78" s="196"/>
      <c r="L78" s="196"/>
      <c r="M78" s="196"/>
      <c r="N78" s="196"/>
      <c r="O78" s="196"/>
      <c r="P78" s="196"/>
      <c r="Q78" s="196"/>
      <c r="R78" s="196"/>
      <c r="S78" s="196"/>
      <c r="T78" s="196"/>
      <c r="U78" s="114"/>
      <c r="V78" s="271"/>
      <c r="W78" s="266" t="s">
        <v>49</v>
      </c>
      <c r="X78" s="267"/>
      <c r="Y78" s="267"/>
      <c r="Z78" s="267"/>
      <c r="AA78" s="267"/>
      <c r="AB78" s="267"/>
      <c r="AC78" s="267"/>
      <c r="AD78" s="267"/>
      <c r="AE78" s="267"/>
      <c r="AF78" s="267"/>
      <c r="AG78" s="115"/>
      <c r="AH78" s="20"/>
      <c r="AI78" s="277" t="s">
        <v>48</v>
      </c>
      <c r="AJ78" s="196"/>
      <c r="AK78" s="196"/>
      <c r="AL78" s="196"/>
      <c r="AM78" s="196"/>
      <c r="AN78" s="196"/>
      <c r="AO78" s="196"/>
      <c r="AP78" s="196"/>
      <c r="AQ78" s="196"/>
      <c r="AR78" s="196"/>
      <c r="AS78" s="196"/>
      <c r="AT78" s="196"/>
      <c r="AU78" s="196"/>
      <c r="AV78" s="196"/>
      <c r="AW78" s="196"/>
      <c r="AX78" s="196"/>
      <c r="AY78" s="196"/>
      <c r="AZ78" s="114"/>
      <c r="BA78" s="271"/>
      <c r="BB78" s="266" t="s">
        <v>49</v>
      </c>
      <c r="BC78" s="267"/>
      <c r="BD78" s="267"/>
      <c r="BE78" s="267"/>
      <c r="BF78" s="267"/>
      <c r="BG78" s="267"/>
      <c r="BH78" s="267"/>
      <c r="BI78" s="267"/>
      <c r="BJ78" s="267"/>
      <c r="BK78" s="267"/>
      <c r="BL78" s="115"/>
      <c r="BM78" s="20"/>
      <c r="BN78" s="277" t="s">
        <v>48</v>
      </c>
      <c r="BO78" s="196"/>
      <c r="BP78" s="196"/>
      <c r="BQ78" s="196"/>
      <c r="BR78" s="196"/>
      <c r="BS78" s="196"/>
      <c r="BT78" s="196"/>
      <c r="BU78" s="196"/>
      <c r="BV78" s="196"/>
      <c r="BW78" s="196"/>
      <c r="BX78" s="196"/>
      <c r="BY78" s="196"/>
      <c r="BZ78" s="196"/>
      <c r="CA78" s="196"/>
      <c r="CB78" s="196"/>
      <c r="CC78" s="196"/>
      <c r="CD78" s="196"/>
      <c r="CE78" s="114"/>
      <c r="CF78" s="271"/>
      <c r="CG78" s="266" t="s">
        <v>49</v>
      </c>
      <c r="CH78" s="267"/>
      <c r="CI78" s="267"/>
      <c r="CJ78" s="267"/>
      <c r="CK78" s="267"/>
      <c r="CL78" s="267"/>
      <c r="CM78" s="267"/>
      <c r="CN78" s="267"/>
      <c r="CO78" s="267"/>
      <c r="CP78" s="267"/>
      <c r="CQ78" s="115"/>
      <c r="CR78" s="20"/>
      <c r="CS78" s="277" t="s">
        <v>48</v>
      </c>
      <c r="CT78" s="196"/>
      <c r="CU78" s="196"/>
      <c r="CV78" s="196"/>
      <c r="CW78" s="196"/>
      <c r="CX78" s="196"/>
      <c r="CY78" s="196"/>
      <c r="CZ78" s="196"/>
      <c r="DA78" s="196"/>
      <c r="DB78" s="196"/>
      <c r="DC78" s="196"/>
      <c r="DD78" s="196"/>
      <c r="DE78" s="196"/>
      <c r="DF78" s="196"/>
      <c r="DG78" s="196"/>
      <c r="DH78" s="196"/>
      <c r="DI78" s="196"/>
      <c r="DJ78" s="114"/>
      <c r="DK78" s="271"/>
      <c r="DL78" s="266" t="s">
        <v>49</v>
      </c>
      <c r="DM78" s="267"/>
      <c r="DN78" s="267"/>
      <c r="DO78" s="267"/>
      <c r="DP78" s="267"/>
      <c r="DQ78" s="267"/>
      <c r="DR78" s="267"/>
      <c r="DS78" s="267"/>
      <c r="DT78" s="267"/>
      <c r="DU78" s="267"/>
      <c r="DV78" s="23"/>
      <c r="DW78" s="95"/>
      <c r="DX78" s="95"/>
      <c r="DY78" s="95"/>
      <c r="DZ78" s="95"/>
      <c r="EA78" s="95"/>
      <c r="EB78" s="95"/>
      <c r="EC78" s="95"/>
      <c r="ED78" s="95"/>
      <c r="EE78" s="95"/>
      <c r="EF78" s="95"/>
      <c r="EG78" s="95"/>
    </row>
  </sheetData>
  <mergeCells count="227">
    <mergeCell ref="A1:B1"/>
    <mergeCell ref="C1:I1"/>
    <mergeCell ref="AH1:AO1"/>
    <mergeCell ref="BM1:BS1"/>
    <mergeCell ref="A2:B2"/>
    <mergeCell ref="A3:B3"/>
    <mergeCell ref="A4:B4"/>
    <mergeCell ref="A5:B5"/>
    <mergeCell ref="A6:B6"/>
    <mergeCell ref="A7:B7"/>
    <mergeCell ref="M8:T8"/>
    <mergeCell ref="AR8:AY8"/>
    <mergeCell ref="BW8:CD8"/>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R9:DD9"/>
    <mergeCell ref="DI9:DI11"/>
    <mergeCell ref="M11:O11"/>
    <mergeCell ref="AR11:AT11"/>
    <mergeCell ref="BW11:BY11"/>
    <mergeCell ref="DK9:DT9"/>
    <mergeCell ref="DU9:DU11"/>
    <mergeCell ref="DW9:DW11"/>
    <mergeCell ref="DX9:DX11"/>
    <mergeCell ref="DY9:DY11"/>
    <mergeCell ref="DZ9:DZ11"/>
    <mergeCell ref="EA9:EA11"/>
    <mergeCell ref="EB9:EB11"/>
    <mergeCell ref="EC9:EC11"/>
    <mergeCell ref="ED9:ED11"/>
    <mergeCell ref="EE9:EE11"/>
    <mergeCell ref="EF9:EF11"/>
    <mergeCell ref="EG9:EG10"/>
    <mergeCell ref="C10:O10"/>
    <mergeCell ref="P10:P11"/>
    <mergeCell ref="Q10:Q11"/>
    <mergeCell ref="R10:R11"/>
    <mergeCell ref="S10:S11"/>
    <mergeCell ref="AH10:AT10"/>
    <mergeCell ref="AU10:AU11"/>
    <mergeCell ref="AV10:AV11"/>
    <mergeCell ref="AW10:AW11"/>
    <mergeCell ref="AX10:AX11"/>
    <mergeCell ref="BM10:BY10"/>
    <mergeCell ref="BZ10:BZ11"/>
    <mergeCell ref="CA10:CA11"/>
    <mergeCell ref="CB10:CB11"/>
    <mergeCell ref="CC10:CC11"/>
    <mergeCell ref="CR10:DD10"/>
    <mergeCell ref="DE10:DE11"/>
    <mergeCell ref="DF10:DF11"/>
    <mergeCell ref="DG10:DG11"/>
    <mergeCell ref="DH10:DH11"/>
    <mergeCell ref="DB11:DD11"/>
    <mergeCell ref="V61:AF61"/>
    <mergeCell ref="BA61:BK61"/>
    <mergeCell ref="CF61:CP61"/>
    <mergeCell ref="DK61:DU61"/>
    <mergeCell ref="C63:T63"/>
    <mergeCell ref="V63:V64"/>
    <mergeCell ref="W63:AF63"/>
    <mergeCell ref="AH63:AY63"/>
    <mergeCell ref="BA63:BA64"/>
    <mergeCell ref="BB63:BK63"/>
    <mergeCell ref="BM63:CD63"/>
    <mergeCell ref="CF63:CF64"/>
    <mergeCell ref="CG63:CP63"/>
    <mergeCell ref="CR63:DI63"/>
    <mergeCell ref="DK63:DK64"/>
    <mergeCell ref="DL63:DU63"/>
    <mergeCell ref="D64:T64"/>
    <mergeCell ref="W64:AF64"/>
    <mergeCell ref="AI64:AY64"/>
    <mergeCell ref="BB64:BK64"/>
    <mergeCell ref="BN64:CD64"/>
    <mergeCell ref="CG64:CP64"/>
    <mergeCell ref="CS64:DI64"/>
    <mergeCell ref="DL64:DU64"/>
    <mergeCell ref="D65:T65"/>
    <mergeCell ref="V65:V66"/>
    <mergeCell ref="W65:AF65"/>
    <mergeCell ref="AI65:AY65"/>
    <mergeCell ref="BA65:BA66"/>
    <mergeCell ref="BB65:BK65"/>
    <mergeCell ref="BN65:CD65"/>
    <mergeCell ref="CF65:CF66"/>
    <mergeCell ref="CG65:CP65"/>
    <mergeCell ref="CS65:DI65"/>
    <mergeCell ref="DK65:DK66"/>
    <mergeCell ref="DL65:DU65"/>
    <mergeCell ref="D66:T66"/>
    <mergeCell ref="W66:AF66"/>
    <mergeCell ref="AI66:AY66"/>
    <mergeCell ref="BB66:BK66"/>
    <mergeCell ref="BN66:CD66"/>
    <mergeCell ref="CG66:CP66"/>
    <mergeCell ref="CS66:DI66"/>
    <mergeCell ref="DL66:DU66"/>
    <mergeCell ref="CS67:DI67"/>
    <mergeCell ref="DK67:DK68"/>
    <mergeCell ref="DL67:DU67"/>
    <mergeCell ref="D68:T68"/>
    <mergeCell ref="W68:AF68"/>
    <mergeCell ref="AI68:AY68"/>
    <mergeCell ref="BB68:BK68"/>
    <mergeCell ref="BN68:CD68"/>
    <mergeCell ref="CG68:CP68"/>
    <mergeCell ref="CS68:DI68"/>
    <mergeCell ref="DL68:DU68"/>
    <mergeCell ref="D67:T67"/>
    <mergeCell ref="V67:V68"/>
    <mergeCell ref="W67:AF67"/>
    <mergeCell ref="AI67:AY67"/>
    <mergeCell ref="BA67:BA68"/>
    <mergeCell ref="BB67:BK67"/>
    <mergeCell ref="BN67:CD67"/>
    <mergeCell ref="CF67:CF68"/>
    <mergeCell ref="CG67:CP67"/>
    <mergeCell ref="CS69:DI69"/>
    <mergeCell ref="DK69:DK70"/>
    <mergeCell ref="DL69:DU69"/>
    <mergeCell ref="D70:T70"/>
    <mergeCell ref="W70:AF70"/>
    <mergeCell ref="AI70:AY70"/>
    <mergeCell ref="BB70:BK70"/>
    <mergeCell ref="BN70:CD70"/>
    <mergeCell ref="CG70:CP70"/>
    <mergeCell ref="CS70:DI70"/>
    <mergeCell ref="DL70:DU70"/>
    <mergeCell ref="D69:T69"/>
    <mergeCell ref="V69:V70"/>
    <mergeCell ref="W69:AF69"/>
    <mergeCell ref="AI69:AY69"/>
    <mergeCell ref="BA69:BA70"/>
    <mergeCell ref="BB69:BK69"/>
    <mergeCell ref="BN69:CD69"/>
    <mergeCell ref="CF69:CF70"/>
    <mergeCell ref="CG69:CP69"/>
    <mergeCell ref="CS71:DI71"/>
    <mergeCell ref="DK71:DK72"/>
    <mergeCell ref="DL71:DU71"/>
    <mergeCell ref="D72:T72"/>
    <mergeCell ref="W72:AF72"/>
    <mergeCell ref="AI72:AY72"/>
    <mergeCell ref="BB72:BK72"/>
    <mergeCell ref="BN72:CD72"/>
    <mergeCell ref="CG72:CP72"/>
    <mergeCell ref="CS72:DI72"/>
    <mergeCell ref="DL72:DU72"/>
    <mergeCell ref="D71:T71"/>
    <mergeCell ref="V71:V72"/>
    <mergeCell ref="W71:AF71"/>
    <mergeCell ref="AI71:AY71"/>
    <mergeCell ref="BA71:BA72"/>
    <mergeCell ref="BB71:BK71"/>
    <mergeCell ref="BN71:CD71"/>
    <mergeCell ref="CF71:CF72"/>
    <mergeCell ref="CG71:CP71"/>
    <mergeCell ref="D73:T73"/>
    <mergeCell ref="V73:V74"/>
    <mergeCell ref="W73:AF73"/>
    <mergeCell ref="AI73:AY73"/>
    <mergeCell ref="BA73:BA74"/>
    <mergeCell ref="BB73:BK73"/>
    <mergeCell ref="BN73:CD73"/>
    <mergeCell ref="CF73:CF74"/>
    <mergeCell ref="CG73:CP73"/>
    <mergeCell ref="CS73:DI73"/>
    <mergeCell ref="DK73:DK74"/>
    <mergeCell ref="DL73:DU73"/>
    <mergeCell ref="W74:AF74"/>
    <mergeCell ref="BB74:BK74"/>
    <mergeCell ref="CG74:CP74"/>
    <mergeCell ref="DL74:DU74"/>
    <mergeCell ref="D75:T75"/>
    <mergeCell ref="V75:V76"/>
    <mergeCell ref="W75:AF75"/>
    <mergeCell ref="AI75:AY75"/>
    <mergeCell ref="BA75:BA76"/>
    <mergeCell ref="BB75:BK75"/>
    <mergeCell ref="BN75:CD75"/>
    <mergeCell ref="CF75:CF76"/>
    <mergeCell ref="CG75:CP75"/>
    <mergeCell ref="CS75:DI75"/>
    <mergeCell ref="DK75:DK76"/>
    <mergeCell ref="DL75:DU75"/>
    <mergeCell ref="D76:T76"/>
    <mergeCell ref="W76:AF76"/>
    <mergeCell ref="AI76:AY76"/>
    <mergeCell ref="BB76:BK76"/>
    <mergeCell ref="BN76:CD76"/>
    <mergeCell ref="CG76:CP76"/>
    <mergeCell ref="CS76:DI76"/>
    <mergeCell ref="DL76:DU76"/>
    <mergeCell ref="D77:T77"/>
    <mergeCell ref="V77:V78"/>
    <mergeCell ref="W77:AF77"/>
    <mergeCell ref="AI77:AY77"/>
    <mergeCell ref="BA77:BA78"/>
    <mergeCell ref="BB77:BK77"/>
    <mergeCell ref="BN77:CD77"/>
    <mergeCell ref="CF77:CF78"/>
    <mergeCell ref="CG77:CP77"/>
    <mergeCell ref="CS77:DI77"/>
    <mergeCell ref="DK77:DK78"/>
    <mergeCell ref="DL77:DU77"/>
    <mergeCell ref="D78:T78"/>
    <mergeCell ref="W78:AF78"/>
    <mergeCell ref="AI78:AY78"/>
    <mergeCell ref="BB78:BK78"/>
    <mergeCell ref="BN78:CD78"/>
    <mergeCell ref="CG78:CP78"/>
    <mergeCell ref="CS78:DI78"/>
    <mergeCell ref="DL78:DU78"/>
  </mergeCells>
  <conditionalFormatting sqref="EF12:EF59">
    <cfRule type="cellIs" dxfId="52" priority="1" stopIfTrue="1" operator="greaterThanOrEqual">
      <formula>3</formula>
    </cfRule>
    <cfRule type="cellIs" dxfId="51" priority="2" stopIfTrue="1" operator="lessThan">
      <formula>3</formula>
    </cfRule>
  </conditionalFormatting>
  <conditionalFormatting sqref="C12:O59 AH12:AT59 BM12:BY59 CR12:DD59">
    <cfRule type="cellIs" dxfId="50" priority="3" stopIfTrue="1" operator="lessThan">
      <formula>3</formula>
    </cfRule>
    <cfRule type="cellIs" dxfId="49" priority="3" stopIfTrue="1" operator="greaterThanOrEqual">
      <formula>4</formula>
    </cfRule>
  </conditionalFormatting>
  <conditionalFormatting sqref="DW12:DW59 DY12:DY59 EA12:EA59 EC12:EC59">
    <cfRule type="cellIs" dxfId="48" priority="4" stopIfTrue="1" operator="greaterThanOrEqual">
      <formula>4</formula>
    </cfRule>
    <cfRule type="cellIs" dxfId="47" priority="4" stopIfTrue="1" operator="between">
      <formula>2.5</formula>
      <formula>2.99999999</formula>
    </cfRule>
    <cfRule type="cellIs" dxfId="46" priority="4" stopIfTrue="1" operator="lessThan">
      <formula>2.5</formula>
    </cfRule>
  </conditionalFormatting>
  <conditionalFormatting sqref="P12:T59 AU12:AY59 DE12:DI59 BZ12:CD59">
    <cfRule type="cellIs" dxfId="45" priority="5" stopIfTrue="1" operator="greaterThanOrEqual">
      <formula>4</formula>
    </cfRule>
    <cfRule type="cellIs" dxfId="44" priority="5" stopIfTrue="1" operator="between">
      <formula>2.5</formula>
      <formula>2.9999999999</formula>
    </cfRule>
    <cfRule type="cellIs" dxfId="43" priority="5" stopIfTrue="1" operator="lessThan">
      <formula>2.5</formula>
    </cfRule>
  </conditionalFormatting>
  <conditionalFormatting sqref="EE12:EE59">
    <cfRule type="cellIs" dxfId="42" priority="6" stopIfTrue="1" operator="greaterThan">
      <formula>5</formula>
    </cfRule>
    <cfRule type="cellIs" dxfId="41" priority="6" stopIfTrue="1" operator="between">
      <formula>3</formula>
      <formula>5</formula>
    </cfRule>
    <cfRule type="cellIs" dxfId="40" priority="6" stopIfTrue="1" operator="lessThan">
      <formula>1</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5"/>
  <sheetViews>
    <sheetView topLeftCell="A12" workbookViewId="0">
      <pane xSplit="2" topLeftCell="C1" activePane="topRight" state="frozen"/>
      <selection pane="topRight" activeCell="G21" sqref="G21"/>
    </sheetView>
  </sheetViews>
  <sheetFormatPr baseColWidth="10" defaultColWidth="9.140625" defaultRowHeight="15" customHeight="1" x14ac:dyDescent="0.2"/>
  <cols>
    <col min="1" max="1" width="2.5703125" customWidth="1"/>
    <col min="2" max="2" width="41.140625" customWidth="1"/>
    <col min="3" max="15" width="3" customWidth="1"/>
    <col min="16" max="20" width="3.5703125" customWidth="1"/>
    <col min="21" max="21" width="8.5703125" customWidth="1"/>
    <col min="22" max="31" width="3.5703125" customWidth="1"/>
    <col min="32" max="32" width="5.140625" customWidth="1"/>
    <col min="33" max="33" width="7" customWidth="1"/>
    <col min="34" max="46" width="3" customWidth="1"/>
    <col min="47" max="51" width="3.5703125" customWidth="1"/>
    <col min="52" max="52" width="6.7109375" customWidth="1"/>
    <col min="53" max="62" width="3.5703125" customWidth="1"/>
    <col min="63" max="63" width="5.140625" customWidth="1"/>
    <col min="64" max="64" width="7"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4" width="5" customWidth="1"/>
    <col min="135" max="135" width="5" style="121" customWidth="1"/>
    <col min="136" max="136" width="8.85546875" style="121" customWidth="1"/>
    <col min="137" max="137" width="7.140625" customWidth="1"/>
  </cols>
  <sheetData>
    <row r="1" spans="1:137" ht="15.75" customHeight="1" x14ac:dyDescent="0.25">
      <c r="A1" s="208" t="s">
        <v>59</v>
      </c>
      <c r="B1" s="209"/>
      <c r="C1" s="126" t="s">
        <v>0</v>
      </c>
      <c r="D1" s="121"/>
      <c r="E1" s="121"/>
      <c r="F1" s="121"/>
      <c r="G1" s="121"/>
      <c r="H1" s="121"/>
      <c r="I1" s="121"/>
      <c r="J1" s="121"/>
      <c r="K1" s="121"/>
      <c r="L1" s="121"/>
      <c r="M1" s="121"/>
      <c r="N1" s="121"/>
      <c r="O1" s="121"/>
      <c r="P1" s="121"/>
      <c r="Q1" s="121"/>
      <c r="R1" s="121"/>
      <c r="S1" s="121"/>
      <c r="T1" s="121"/>
      <c r="U1" s="121"/>
      <c r="V1" s="59"/>
      <c r="W1" s="121"/>
      <c r="X1" s="121"/>
      <c r="Y1" s="121"/>
      <c r="Z1" s="121"/>
      <c r="AA1" s="121"/>
      <c r="AB1" s="121"/>
      <c r="AC1" s="121"/>
      <c r="AD1" s="121"/>
      <c r="AE1" s="121"/>
      <c r="AF1" s="121"/>
      <c r="AG1" s="121"/>
      <c r="AH1" s="126" t="s">
        <v>1</v>
      </c>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6" t="s">
        <v>2</v>
      </c>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6" t="s">
        <v>3</v>
      </c>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6" t="s">
        <v>4</v>
      </c>
      <c r="DX1" s="121"/>
      <c r="DY1" s="121"/>
      <c r="DZ1" s="121"/>
      <c r="EA1" s="121"/>
      <c r="EB1" s="121"/>
      <c r="EC1" s="121"/>
      <c r="ED1" s="121"/>
      <c r="EG1" s="121"/>
    </row>
    <row r="2" spans="1:137" ht="12.75" customHeight="1" x14ac:dyDescent="0.2">
      <c r="A2" s="197" t="s">
        <v>62</v>
      </c>
      <c r="B2" s="198"/>
      <c r="C2" s="121"/>
      <c r="D2" s="121"/>
      <c r="E2" s="121"/>
      <c r="F2" s="121"/>
      <c r="G2" s="121"/>
      <c r="H2" s="121"/>
      <c r="I2" s="121"/>
      <c r="J2" s="121"/>
      <c r="K2" s="121"/>
      <c r="L2" s="121"/>
      <c r="M2" s="121"/>
      <c r="N2" s="121"/>
      <c r="O2" s="121"/>
      <c r="P2" s="121"/>
      <c r="Q2" s="121"/>
      <c r="R2" s="121"/>
      <c r="S2" s="121"/>
      <c r="T2" s="121"/>
      <c r="U2" s="121"/>
      <c r="V2" s="5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G2" s="121"/>
    </row>
    <row r="3" spans="1:137" ht="12.75" customHeight="1" x14ac:dyDescent="0.2">
      <c r="A3" s="197" t="s">
        <v>60</v>
      </c>
      <c r="B3" s="198"/>
      <c r="C3" s="121"/>
      <c r="D3" s="121"/>
      <c r="E3" s="121"/>
      <c r="F3" s="121"/>
      <c r="G3" s="121"/>
      <c r="H3" s="121"/>
      <c r="I3" s="121"/>
      <c r="J3" s="121"/>
      <c r="K3" s="121"/>
      <c r="L3" s="121"/>
      <c r="M3" s="121"/>
      <c r="N3" s="121"/>
      <c r="O3" s="121"/>
      <c r="P3" s="121"/>
      <c r="Q3" s="121"/>
      <c r="R3" s="121"/>
      <c r="S3" s="121"/>
      <c r="T3" s="121"/>
      <c r="U3" s="121"/>
      <c r="V3" s="5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G3" s="121"/>
    </row>
    <row r="4" spans="1:137" ht="12.75" customHeight="1" x14ac:dyDescent="0.2">
      <c r="A4" s="199">
        <v>2014</v>
      </c>
      <c r="B4" s="198"/>
      <c r="C4" s="121"/>
      <c r="D4" s="121"/>
      <c r="E4" s="121"/>
      <c r="F4" s="121"/>
      <c r="G4" s="121"/>
      <c r="H4" s="121"/>
      <c r="I4" s="121"/>
      <c r="J4" s="121"/>
      <c r="K4" s="121"/>
      <c r="L4" s="121"/>
      <c r="M4" s="121"/>
      <c r="N4" s="121"/>
      <c r="O4" s="121"/>
      <c r="P4" s="121"/>
      <c r="Q4" s="121"/>
      <c r="R4" s="121"/>
      <c r="S4" s="121"/>
      <c r="T4" s="121"/>
      <c r="U4" s="121"/>
      <c r="V4" s="5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G4" s="121"/>
    </row>
    <row r="5" spans="1:137" ht="12.75" customHeight="1" thickBot="1" x14ac:dyDescent="0.25">
      <c r="A5" s="200" t="s">
        <v>61</v>
      </c>
      <c r="B5" s="20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G5" s="121"/>
    </row>
    <row r="6" spans="1:137" ht="12.75" customHeight="1" x14ac:dyDescent="0.2">
      <c r="A6" s="202" t="s">
        <v>5</v>
      </c>
      <c r="B6" s="203"/>
      <c r="C6" s="23"/>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G6" s="121"/>
    </row>
    <row r="7" spans="1:137" ht="16.5" thickBot="1" x14ac:dyDescent="0.3">
      <c r="A7" s="204">
        <v>3</v>
      </c>
      <c r="B7" s="205"/>
      <c r="C7" s="23"/>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G7" s="121"/>
    </row>
    <row r="8" spans="1:137" ht="15.75" customHeight="1" thickBot="1" x14ac:dyDescent="0.25">
      <c r="A8" s="122"/>
      <c r="B8" s="122"/>
      <c r="C8" s="120"/>
      <c r="D8" s="120"/>
      <c r="E8" s="120"/>
      <c r="F8" s="120"/>
      <c r="G8" s="120"/>
      <c r="H8" s="120"/>
      <c r="I8" s="120"/>
      <c r="J8" s="120"/>
      <c r="K8" s="120"/>
      <c r="L8" s="120"/>
      <c r="M8" s="206" t="str">
        <f ca="1">CONCATENATE("Última Actualización - ",TEXT(NOW(),"dd mmmm yyyy"))</f>
        <v>Última Actualización - 20 julio yyyy</v>
      </c>
      <c r="N8" s="207"/>
      <c r="O8" s="207"/>
      <c r="P8" s="207"/>
      <c r="Q8" s="207"/>
      <c r="R8" s="207"/>
      <c r="S8" s="207"/>
      <c r="T8" s="207"/>
      <c r="U8" s="121"/>
      <c r="V8" s="56"/>
      <c r="W8" s="56"/>
      <c r="X8" s="56"/>
      <c r="Y8" s="56"/>
      <c r="Z8" s="56"/>
      <c r="AA8" s="56"/>
      <c r="AB8" s="56"/>
      <c r="AC8" s="56"/>
      <c r="AD8" s="56"/>
      <c r="AE8" s="56"/>
      <c r="AF8" s="56"/>
      <c r="AG8" s="121"/>
      <c r="AH8" s="120"/>
      <c r="AI8" s="120"/>
      <c r="AJ8" s="120"/>
      <c r="AK8" s="120"/>
      <c r="AL8" s="120"/>
      <c r="AM8" s="120"/>
      <c r="AN8" s="120"/>
      <c r="AO8" s="120"/>
      <c r="AP8" s="120"/>
      <c r="AQ8" s="120"/>
      <c r="AR8" s="206" t="str">
        <f ca="1">CONCATENATE("Última Actualización - ",TEXT(NOW(),"dd mmmm yyyy"))</f>
        <v>Última Actualización - 20 julio yyyy</v>
      </c>
      <c r="AS8" s="207"/>
      <c r="AT8" s="207"/>
      <c r="AU8" s="207"/>
      <c r="AV8" s="207"/>
      <c r="AW8" s="207"/>
      <c r="AX8" s="207"/>
      <c r="AY8" s="207"/>
      <c r="AZ8" s="121"/>
      <c r="BA8" s="120"/>
      <c r="BB8" s="120"/>
      <c r="BC8" s="120"/>
      <c r="BD8" s="120"/>
      <c r="BE8" s="120"/>
      <c r="BF8" s="120"/>
      <c r="BG8" s="120"/>
      <c r="BH8" s="120"/>
      <c r="BI8" s="120"/>
      <c r="BJ8" s="120"/>
      <c r="BK8" s="120"/>
      <c r="BL8" s="121"/>
      <c r="BM8" s="120"/>
      <c r="BN8" s="120"/>
      <c r="BO8" s="120"/>
      <c r="BP8" s="120"/>
      <c r="BQ8" s="120"/>
      <c r="BR8" s="120"/>
      <c r="BS8" s="120"/>
      <c r="BT8" s="120"/>
      <c r="BU8" s="120"/>
      <c r="BV8" s="120"/>
      <c r="BW8" s="206" t="str">
        <f ca="1">CONCATENATE("Última Actualización - ",TEXT(NOW(),"dd mmmm yyyy"))</f>
        <v>Última Actualización - 20 julio yyyy</v>
      </c>
      <c r="BX8" s="207"/>
      <c r="BY8" s="207"/>
      <c r="BZ8" s="207"/>
      <c r="CA8" s="207"/>
      <c r="CB8" s="207"/>
      <c r="CC8" s="207"/>
      <c r="CD8" s="207"/>
      <c r="CE8" s="121"/>
      <c r="CF8" s="120"/>
      <c r="CG8" s="120"/>
      <c r="CH8" s="120"/>
      <c r="CI8" s="120"/>
      <c r="CJ8" s="120"/>
      <c r="CK8" s="120"/>
      <c r="CL8" s="120"/>
      <c r="CM8" s="120"/>
      <c r="CN8" s="120"/>
      <c r="CO8" s="120"/>
      <c r="CP8" s="120"/>
      <c r="CQ8" s="121"/>
      <c r="CR8" s="120"/>
      <c r="CS8" s="120"/>
      <c r="CT8" s="120"/>
      <c r="CU8" s="120"/>
      <c r="CV8" s="120"/>
      <c r="CW8" s="120"/>
      <c r="CX8" s="120"/>
      <c r="CY8" s="120"/>
      <c r="CZ8" s="120"/>
      <c r="DA8" s="120"/>
      <c r="DB8" s="206" t="str">
        <f ca="1">CONCATENATE("Última Actualización - ",TEXT(NOW(),"dd mmmm yyyy"))</f>
        <v>Última Actualización - 20 julio yyyy</v>
      </c>
      <c r="DC8" s="207"/>
      <c r="DD8" s="207"/>
      <c r="DE8" s="207"/>
      <c r="DF8" s="207"/>
      <c r="DG8" s="207"/>
      <c r="DH8" s="207"/>
      <c r="DI8" s="207"/>
      <c r="DJ8" s="121"/>
      <c r="DK8" s="120"/>
      <c r="DL8" s="120"/>
      <c r="DM8" s="120"/>
      <c r="DN8" s="120"/>
      <c r="DO8" s="120"/>
      <c r="DP8" s="120"/>
      <c r="DQ8" s="120"/>
      <c r="DR8" s="120"/>
      <c r="DS8" s="120"/>
      <c r="DT8" s="120"/>
      <c r="DU8" s="120"/>
      <c r="DV8" s="121"/>
      <c r="DW8" s="56"/>
      <c r="DX8" s="56"/>
      <c r="DY8" s="56"/>
      <c r="DZ8" s="56"/>
      <c r="EA8" s="56"/>
      <c r="EB8" s="56"/>
      <c r="EC8" s="56"/>
      <c r="ED8" s="56"/>
      <c r="EE8" s="56"/>
      <c r="EF8" s="56"/>
      <c r="EG8" s="57"/>
    </row>
    <row r="9" spans="1:137" ht="12.75" customHeight="1"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30</v>
      </c>
    </row>
    <row r="12" spans="1:137" s="42" customFormat="1" ht="11.25" customHeight="1" thickBot="1" x14ac:dyDescent="0.3">
      <c r="A12" s="102">
        <v>1</v>
      </c>
      <c r="B12" s="137" t="s">
        <v>166</v>
      </c>
      <c r="C12" s="13">
        <v>1</v>
      </c>
      <c r="D12" s="108">
        <v>1</v>
      </c>
      <c r="E12" s="108">
        <v>2</v>
      </c>
      <c r="F12" s="108">
        <v>4.5</v>
      </c>
      <c r="G12" s="108">
        <v>3.8</v>
      </c>
      <c r="H12" s="108"/>
      <c r="I12" s="108"/>
      <c r="J12" s="108"/>
      <c r="K12" s="108"/>
      <c r="L12" s="108"/>
      <c r="M12" s="39"/>
      <c r="N12" s="76"/>
      <c r="O12" s="15"/>
      <c r="P12" s="13">
        <f t="shared" ref="P12:P56" si="0">IF(ISERROR(AVERAGE(C12:L12)),"",AVERAGE(C12:L12))</f>
        <v>2.46</v>
      </c>
      <c r="Q12" s="108">
        <v>4</v>
      </c>
      <c r="R12" s="108">
        <v>3.5</v>
      </c>
      <c r="S12" s="108">
        <v>4</v>
      </c>
      <c r="T12" s="117">
        <f t="shared" ref="T12:T56" si="1">IF(ISERROR(((((AVERAGE(C12:L12)*P$9)+(Q12*Q$9))+(R12*R$9))+(S12*S$9))),"",((((AVERAGE(C12:L12)*P$9)+(Q12*Q$9))+(R12*R$9))+(S12*S$9)))</f>
        <v>3.0259999999999998</v>
      </c>
      <c r="U12" s="85"/>
      <c r="V12" s="83"/>
      <c r="W12" s="110"/>
      <c r="X12" s="110"/>
      <c r="Y12" s="110"/>
      <c r="Z12" s="110"/>
      <c r="AA12" s="110"/>
      <c r="AB12" s="110"/>
      <c r="AC12" s="110"/>
      <c r="AD12" s="110"/>
      <c r="AE12" s="63"/>
      <c r="AF12" s="36">
        <f t="shared" ref="AF12:AF56" si="2">SUM(V12:AE12)</f>
        <v>0</v>
      </c>
      <c r="AG12" s="85"/>
      <c r="AH12" s="13"/>
      <c r="AI12" s="108"/>
      <c r="AJ12" s="108"/>
      <c r="AK12" s="108"/>
      <c r="AL12" s="108"/>
      <c r="AM12" s="108"/>
      <c r="AN12" s="108"/>
      <c r="AO12" s="108"/>
      <c r="AP12" s="108"/>
      <c r="AQ12" s="108"/>
      <c r="AR12" s="39"/>
      <c r="AS12" s="76"/>
      <c r="AT12" s="15"/>
      <c r="AU12" s="13" t="str">
        <f t="shared" ref="AU12:AU56" si="3">IF(ISERROR(AVERAGE(AH12:AQ12)),"",AVERAGE(AH12:AQ12))</f>
        <v/>
      </c>
      <c r="AV12" s="108"/>
      <c r="AW12" s="108"/>
      <c r="AX12" s="108"/>
      <c r="AY12" s="117" t="str">
        <f t="shared" ref="AY12:AY56" si="4">IF(ISERROR(((((AVERAGE(AH12:AQ12)*AU$9)+(AV12*AV$9))+(AW12*AW$9))+(AX12*AX$9))),"",((((AVERAGE(AH12:AQ12)*AU$9)+(AV12*AV$9))+(AW12*AW$9))+(AX12*AX$9)))</f>
        <v/>
      </c>
      <c r="AZ12" s="85"/>
      <c r="BA12" s="83"/>
      <c r="BB12" s="110"/>
      <c r="BC12" s="110"/>
      <c r="BD12" s="110"/>
      <c r="BE12" s="110"/>
      <c r="BF12" s="110"/>
      <c r="BG12" s="110"/>
      <c r="BH12" s="110"/>
      <c r="BI12" s="110"/>
      <c r="BJ12" s="63"/>
      <c r="BK12" s="36">
        <f t="shared" ref="BK12:BK56" si="5">SUM(BA12:BJ12)</f>
        <v>0</v>
      </c>
      <c r="BL12" s="85"/>
      <c r="BM12" s="13"/>
      <c r="BN12" s="108"/>
      <c r="BO12" s="108"/>
      <c r="BP12" s="108"/>
      <c r="BQ12" s="108"/>
      <c r="BR12" s="108"/>
      <c r="BS12" s="108"/>
      <c r="BT12" s="108"/>
      <c r="BU12" s="108"/>
      <c r="BV12" s="108"/>
      <c r="BW12" s="39"/>
      <c r="BX12" s="76"/>
      <c r="BY12" s="15"/>
      <c r="BZ12" s="13" t="str">
        <f t="shared" ref="BZ12:BZ56" si="6">IF(ISERROR(AVERAGE(BM12:BV12)),"",AVERAGE(BM12:BV12))</f>
        <v/>
      </c>
      <c r="CA12" s="108"/>
      <c r="CB12" s="108"/>
      <c r="CC12" s="108"/>
      <c r="CD12" s="117" t="str">
        <f t="shared" ref="CD12:CD56" si="7">IF(ISERROR(((((AVERAGE(BM12:BV12)*BZ$9)+(CA12*CA$9))+(CB12*CB$9))+(CC12*CC$9))),"",((((AVERAGE(BM12:BV12)*BZ$9)+(CA12*CA$9))+(CB12*CB$9))+(CC12*CC$9)))</f>
        <v/>
      </c>
      <c r="CE12" s="85"/>
      <c r="CF12" s="83"/>
      <c r="CG12" s="110"/>
      <c r="CH12" s="110"/>
      <c r="CI12" s="110"/>
      <c r="CJ12" s="110"/>
      <c r="CK12" s="110"/>
      <c r="CL12" s="110"/>
      <c r="CM12" s="110"/>
      <c r="CN12" s="110"/>
      <c r="CO12" s="63"/>
      <c r="CP12" s="36">
        <f t="shared" ref="CP12:CP56" si="8">SUM(CF12:CO12)</f>
        <v>0</v>
      </c>
      <c r="CQ12" s="50"/>
      <c r="CR12" s="108"/>
      <c r="CS12" s="108"/>
      <c r="CT12" s="108"/>
      <c r="CU12" s="108"/>
      <c r="CV12" s="108"/>
      <c r="CW12" s="108"/>
      <c r="CX12" s="108"/>
      <c r="CY12" s="108"/>
      <c r="CZ12" s="108"/>
      <c r="DA12" s="108"/>
      <c r="DB12" s="39"/>
      <c r="DC12" s="76"/>
      <c r="DD12" s="15"/>
      <c r="DE12" s="13" t="str">
        <f t="shared" ref="DE12:DE56" si="9">IF(ISERROR(AVERAGE(CR12:DA12)),"",AVERAGE(CR12:DA12))</f>
        <v/>
      </c>
      <c r="DF12" s="108"/>
      <c r="DG12" s="108"/>
      <c r="DH12" s="108"/>
      <c r="DI12" s="117" t="str">
        <f t="shared" ref="DI12:DI56" si="10">IF(ISERROR(((((AVERAGE(CR12:DA12)*DE$9)+(DF12*DF$9))+(DG12*DG$9))+(DH12*DH$9))),"",((((AVERAGE(CR12:DA12)*DE$9)+(DF12*DF$9))+(DG12*DG$9))+(DH12*DH$9)))</f>
        <v/>
      </c>
      <c r="DJ12" s="85"/>
      <c r="DK12" s="83"/>
      <c r="DL12" s="110"/>
      <c r="DM12" s="110"/>
      <c r="DN12" s="110"/>
      <c r="DO12" s="110"/>
      <c r="DP12" s="110"/>
      <c r="DQ12" s="110"/>
      <c r="DR12" s="110"/>
      <c r="DS12" s="110"/>
      <c r="DT12" s="63"/>
      <c r="DU12" s="36">
        <f t="shared" ref="DU12:DU56" si="11">SUM(DK12:DT12)</f>
        <v>0</v>
      </c>
      <c r="DV12" s="85"/>
      <c r="DW12" s="119">
        <f t="shared" ref="DW12:DW56" si="12">T12</f>
        <v>3.0259999999999998</v>
      </c>
      <c r="DX12" s="86">
        <f t="shared" ref="DX12:DX56" si="13">IF(ISERROR((DW12*DX$9)),"",(DW12*DX$9))</f>
        <v>0.60519999999999996</v>
      </c>
      <c r="DY12" s="119" t="str">
        <f t="shared" ref="DY12:DY56" si="14">AY12</f>
        <v/>
      </c>
      <c r="DZ12" s="86" t="str">
        <f t="shared" ref="DZ12:DZ56" si="15">IF(ISERROR((DY12*DZ$9)),"",(DY12*DZ$9))</f>
        <v/>
      </c>
      <c r="EA12" s="119" t="str">
        <f t="shared" ref="EA12:EA56" si="16">CD12</f>
        <v/>
      </c>
      <c r="EB12" s="86" t="str">
        <f t="shared" ref="EB12:EB56" si="17">IF(ISERROR((EA12*EB$9)),"",(EA12*EB$9))</f>
        <v/>
      </c>
      <c r="EC12" s="119" t="str">
        <f t="shared" ref="EC12:EC56" si="18">DI12</f>
        <v/>
      </c>
      <c r="ED12" s="86" t="str">
        <f t="shared" ref="ED12:ED56" si="19">IF(ISERROR((EC12*ED$9)),"",(EC12*ED$9))</f>
        <v/>
      </c>
      <c r="EE12" s="17" t="str">
        <f t="shared" ref="EE12:EE56" si="20">IF((EA12&lt;&gt;""),((3-(((DW12*$DX$9)+(DY12*$DZ$9))+(EA12*$EB$9)))/0.3),"")</f>
        <v/>
      </c>
      <c r="EF12" s="52">
        <f t="shared" ref="EF12:EF56" si="21">SUM(DX12,DZ12,EB12,ED12)</f>
        <v>0.60519999999999996</v>
      </c>
      <c r="EG12" s="87">
        <f t="shared" ref="EG12:EG56" si="22">SUM(AF12,BK12,CP12,DU12)</f>
        <v>0</v>
      </c>
    </row>
    <row r="13" spans="1:137" s="42" customFormat="1" ht="11.25" customHeight="1" x14ac:dyDescent="0.25">
      <c r="A13" s="143"/>
      <c r="B13" s="166" t="s">
        <v>420</v>
      </c>
      <c r="C13" s="180">
        <v>4.5</v>
      </c>
      <c r="D13" s="181">
        <v>1</v>
      </c>
      <c r="E13" s="181">
        <v>1</v>
      </c>
      <c r="F13" s="181">
        <v>1</v>
      </c>
      <c r="G13" s="181">
        <v>1</v>
      </c>
      <c r="H13" s="181"/>
      <c r="I13" s="181"/>
      <c r="J13" s="181"/>
      <c r="K13" s="181"/>
      <c r="L13" s="181"/>
      <c r="M13" s="182"/>
      <c r="N13" s="183"/>
      <c r="O13" s="184"/>
      <c r="P13" s="13">
        <f t="shared" si="0"/>
        <v>1.7</v>
      </c>
      <c r="Q13" s="181">
        <v>3</v>
      </c>
      <c r="R13" s="181">
        <v>3</v>
      </c>
      <c r="S13" s="181">
        <v>3</v>
      </c>
      <c r="T13" s="169">
        <f t="shared" si="1"/>
        <v>2.2200000000000002</v>
      </c>
      <c r="U13" s="150"/>
      <c r="V13" s="186"/>
      <c r="W13" s="187"/>
      <c r="X13" s="187"/>
      <c r="Y13" s="187"/>
      <c r="Z13" s="187"/>
      <c r="AA13" s="187"/>
      <c r="AB13" s="187"/>
      <c r="AC13" s="187"/>
      <c r="AD13" s="187"/>
      <c r="AE13" s="188"/>
      <c r="AF13" s="154"/>
      <c r="AG13" s="150"/>
      <c r="AH13" s="180"/>
      <c r="AI13" s="181"/>
      <c r="AJ13" s="181"/>
      <c r="AK13" s="181"/>
      <c r="AL13" s="181"/>
      <c r="AM13" s="181"/>
      <c r="AN13" s="181"/>
      <c r="AO13" s="181"/>
      <c r="AP13" s="181"/>
      <c r="AQ13" s="181"/>
      <c r="AR13" s="182"/>
      <c r="AS13" s="183"/>
      <c r="AT13" s="184"/>
      <c r="AU13" s="180"/>
      <c r="AV13" s="181"/>
      <c r="AW13" s="181"/>
      <c r="AX13" s="181"/>
      <c r="AY13" s="185"/>
      <c r="AZ13" s="150"/>
      <c r="BA13" s="186"/>
      <c r="BB13" s="187"/>
      <c r="BC13" s="187"/>
      <c r="BD13" s="187"/>
      <c r="BE13" s="187"/>
      <c r="BF13" s="187"/>
      <c r="BG13" s="187"/>
      <c r="BH13" s="187"/>
      <c r="BI13" s="187"/>
      <c r="BJ13" s="188"/>
      <c r="BK13" s="154"/>
      <c r="BL13" s="150"/>
      <c r="BM13" s="180"/>
      <c r="BN13" s="181"/>
      <c r="BO13" s="181"/>
      <c r="BP13" s="181"/>
      <c r="BQ13" s="181"/>
      <c r="BR13" s="181"/>
      <c r="BS13" s="181"/>
      <c r="BT13" s="181"/>
      <c r="BU13" s="181"/>
      <c r="BV13" s="181"/>
      <c r="BW13" s="182"/>
      <c r="BX13" s="183"/>
      <c r="BY13" s="184"/>
      <c r="BZ13" s="180"/>
      <c r="CA13" s="181"/>
      <c r="CB13" s="181"/>
      <c r="CC13" s="181"/>
      <c r="CD13" s="185"/>
      <c r="CE13" s="150"/>
      <c r="CF13" s="186"/>
      <c r="CG13" s="187"/>
      <c r="CH13" s="187"/>
      <c r="CI13" s="187"/>
      <c r="CJ13" s="187"/>
      <c r="CK13" s="187"/>
      <c r="CL13" s="187"/>
      <c r="CM13" s="187"/>
      <c r="CN13" s="187"/>
      <c r="CO13" s="188"/>
      <c r="CP13" s="154"/>
      <c r="CQ13" s="50"/>
      <c r="CR13" s="181"/>
      <c r="CS13" s="181"/>
      <c r="CT13" s="181"/>
      <c r="CU13" s="181"/>
      <c r="CV13" s="181"/>
      <c r="CW13" s="181"/>
      <c r="CX13" s="181"/>
      <c r="CY13" s="181"/>
      <c r="CZ13" s="181"/>
      <c r="DA13" s="181"/>
      <c r="DB13" s="182"/>
      <c r="DC13" s="183"/>
      <c r="DD13" s="184"/>
      <c r="DE13" s="180"/>
      <c r="DF13" s="181"/>
      <c r="DG13" s="181"/>
      <c r="DH13" s="181"/>
      <c r="DI13" s="185"/>
      <c r="DJ13" s="150"/>
      <c r="DK13" s="186"/>
      <c r="DL13" s="187"/>
      <c r="DM13" s="187"/>
      <c r="DN13" s="187"/>
      <c r="DO13" s="187"/>
      <c r="DP13" s="187"/>
      <c r="DQ13" s="187"/>
      <c r="DR13" s="187"/>
      <c r="DS13" s="187"/>
      <c r="DT13" s="188"/>
      <c r="DU13" s="154"/>
      <c r="DV13" s="150"/>
      <c r="DW13" s="189"/>
      <c r="DX13" s="190"/>
      <c r="DY13" s="189"/>
      <c r="DZ13" s="190"/>
      <c r="EA13" s="189"/>
      <c r="EB13" s="190"/>
      <c r="EC13" s="189"/>
      <c r="ED13" s="190"/>
      <c r="EE13" s="191"/>
      <c r="EF13" s="192"/>
      <c r="EG13" s="193"/>
    </row>
    <row r="14" spans="1:137" s="42" customFormat="1" ht="11.25" customHeight="1" x14ac:dyDescent="0.25">
      <c r="A14" s="102">
        <v>3</v>
      </c>
      <c r="B14" s="137" t="s">
        <v>168</v>
      </c>
      <c r="C14" s="29">
        <v>4.5</v>
      </c>
      <c r="D14" s="40">
        <v>4.5</v>
      </c>
      <c r="E14" s="40">
        <v>4</v>
      </c>
      <c r="F14" s="40">
        <v>3.2</v>
      </c>
      <c r="G14" s="40">
        <v>4</v>
      </c>
      <c r="H14" s="40"/>
      <c r="I14" s="40"/>
      <c r="J14" s="40"/>
      <c r="K14" s="101"/>
      <c r="L14" s="40"/>
      <c r="M14" s="25"/>
      <c r="N14" s="106"/>
      <c r="O14" s="3"/>
      <c r="P14" s="29">
        <f t="shared" si="0"/>
        <v>4.04</v>
      </c>
      <c r="Q14" s="40">
        <v>3.5</v>
      </c>
      <c r="R14" s="40">
        <v>4</v>
      </c>
      <c r="S14" s="40">
        <v>4.5999999999999996</v>
      </c>
      <c r="T14" s="81">
        <f t="shared" si="1"/>
        <v>3.984</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c r="BN14" s="40"/>
      <c r="BO14" s="40"/>
      <c r="BP14" s="40"/>
      <c r="BQ14" s="40"/>
      <c r="BR14" s="40"/>
      <c r="BS14" s="40"/>
      <c r="BT14" s="40"/>
      <c r="BU14" s="101"/>
      <c r="BV14" s="40"/>
      <c r="BW14" s="25"/>
      <c r="BX14" s="106"/>
      <c r="BY14" s="3"/>
      <c r="BZ14" s="29" t="str">
        <f t="shared" si="6"/>
        <v/>
      </c>
      <c r="CA14" s="40"/>
      <c r="CB14" s="40"/>
      <c r="CC14" s="40"/>
      <c r="CD14" s="81" t="str">
        <f t="shared" si="7"/>
        <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82">
        <f t="shared" si="12"/>
        <v>3.984</v>
      </c>
      <c r="DX14" s="64">
        <f t="shared" si="13"/>
        <v>0.79680000000000006</v>
      </c>
      <c r="DY14" s="111" t="str">
        <f t="shared" si="14"/>
        <v/>
      </c>
      <c r="DZ14" s="64" t="str">
        <f t="shared" si="15"/>
        <v/>
      </c>
      <c r="EA14" s="111" t="str">
        <f t="shared" si="16"/>
        <v/>
      </c>
      <c r="EB14" s="64" t="str">
        <f t="shared" si="17"/>
        <v/>
      </c>
      <c r="EC14" s="111" t="str">
        <f t="shared" si="18"/>
        <v/>
      </c>
      <c r="ED14" s="64" t="str">
        <f t="shared" si="19"/>
        <v/>
      </c>
      <c r="EE14" s="73" t="str">
        <f t="shared" si="20"/>
        <v/>
      </c>
      <c r="EF14" s="14">
        <f t="shared" si="21"/>
        <v>0.79680000000000006</v>
      </c>
      <c r="EG14" s="46">
        <f t="shared" si="22"/>
        <v>0</v>
      </c>
    </row>
    <row r="15" spans="1:137" s="42" customFormat="1" ht="11.25" customHeight="1" x14ac:dyDescent="0.25">
      <c r="A15" s="102">
        <v>4</v>
      </c>
      <c r="B15" s="137" t="s">
        <v>169</v>
      </c>
      <c r="C15" s="29">
        <v>5</v>
      </c>
      <c r="D15" s="40">
        <v>4</v>
      </c>
      <c r="E15" s="40">
        <v>4</v>
      </c>
      <c r="F15" s="40">
        <v>5</v>
      </c>
      <c r="G15" s="40">
        <v>5</v>
      </c>
      <c r="H15" s="40"/>
      <c r="I15" s="40"/>
      <c r="J15" s="40"/>
      <c r="K15" s="101"/>
      <c r="L15" s="40"/>
      <c r="M15" s="25"/>
      <c r="N15" s="106"/>
      <c r="O15" s="3"/>
      <c r="P15" s="29">
        <f t="shared" si="0"/>
        <v>4.5999999999999996</v>
      </c>
      <c r="Q15" s="40">
        <v>4.5</v>
      </c>
      <c r="R15" s="40">
        <v>4</v>
      </c>
      <c r="S15" s="40">
        <v>4.5999999999999996</v>
      </c>
      <c r="T15" s="81">
        <f t="shared" si="1"/>
        <v>4.5199999999999996</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c r="BN15" s="40"/>
      <c r="BO15" s="40"/>
      <c r="BP15" s="40"/>
      <c r="BQ15" s="40"/>
      <c r="BR15" s="40"/>
      <c r="BS15" s="40"/>
      <c r="BT15" s="40"/>
      <c r="BU15" s="101"/>
      <c r="BV15" s="40"/>
      <c r="BW15" s="25"/>
      <c r="BX15" s="106"/>
      <c r="BY15" s="3"/>
      <c r="BZ15" s="29" t="str">
        <f t="shared" si="6"/>
        <v/>
      </c>
      <c r="CA15" s="40"/>
      <c r="CB15" s="40"/>
      <c r="CC15" s="40"/>
      <c r="CD15" s="81" t="str">
        <f t="shared" si="7"/>
        <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f t="shared" si="12"/>
        <v>4.5199999999999996</v>
      </c>
      <c r="DX15" s="64">
        <f t="shared" si="13"/>
        <v>0.90399999999999991</v>
      </c>
      <c r="DY15" s="111" t="str">
        <f t="shared" si="14"/>
        <v/>
      </c>
      <c r="DZ15" s="64" t="str">
        <f t="shared" si="15"/>
        <v/>
      </c>
      <c r="EA15" s="111" t="str">
        <f t="shared" si="16"/>
        <v/>
      </c>
      <c r="EB15" s="64" t="str">
        <f t="shared" si="17"/>
        <v/>
      </c>
      <c r="EC15" s="111" t="str">
        <f t="shared" si="18"/>
        <v/>
      </c>
      <c r="ED15" s="64" t="str">
        <f t="shared" si="19"/>
        <v/>
      </c>
      <c r="EE15" s="73" t="str">
        <f t="shared" si="20"/>
        <v/>
      </c>
      <c r="EF15" s="14">
        <f t="shared" si="21"/>
        <v>0.90399999999999991</v>
      </c>
      <c r="EG15" s="46">
        <f t="shared" si="22"/>
        <v>0</v>
      </c>
    </row>
    <row r="16" spans="1:137" s="42" customFormat="1" ht="11.25" customHeight="1" x14ac:dyDescent="0.25">
      <c r="A16" s="102">
        <v>5</v>
      </c>
      <c r="B16" s="166" t="s">
        <v>170</v>
      </c>
      <c r="C16" s="29">
        <v>1</v>
      </c>
      <c r="D16" s="40">
        <v>3</v>
      </c>
      <c r="E16" s="40">
        <v>1</v>
      </c>
      <c r="F16" s="40">
        <v>2</v>
      </c>
      <c r="G16" s="40">
        <v>3</v>
      </c>
      <c r="H16" s="40"/>
      <c r="I16" s="40"/>
      <c r="J16" s="40"/>
      <c r="K16" s="101"/>
      <c r="L16" s="40"/>
      <c r="M16" s="25"/>
      <c r="N16" s="106"/>
      <c r="O16" s="3"/>
      <c r="P16" s="29">
        <f t="shared" si="0"/>
        <v>2</v>
      </c>
      <c r="Q16" s="40">
        <v>3.2</v>
      </c>
      <c r="R16" s="40">
        <v>3.5</v>
      </c>
      <c r="S16" s="40">
        <v>4</v>
      </c>
      <c r="T16" s="165">
        <f t="shared" si="1"/>
        <v>2.59</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c r="BN16" s="40"/>
      <c r="BO16" s="40"/>
      <c r="BP16" s="40"/>
      <c r="BQ16" s="40"/>
      <c r="BR16" s="40"/>
      <c r="BS16" s="40"/>
      <c r="BT16" s="40"/>
      <c r="BU16" s="101"/>
      <c r="BV16" s="40"/>
      <c r="BW16" s="25"/>
      <c r="BX16" s="106"/>
      <c r="BY16" s="3"/>
      <c r="BZ16" s="29" t="str">
        <f t="shared" si="6"/>
        <v/>
      </c>
      <c r="CA16" s="40"/>
      <c r="CB16" s="40"/>
      <c r="CC16" s="40"/>
      <c r="CD16" s="81" t="str">
        <f t="shared" si="7"/>
        <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f t="shared" si="12"/>
        <v>2.59</v>
      </c>
      <c r="DX16" s="64">
        <f t="shared" si="13"/>
        <v>0.51800000000000002</v>
      </c>
      <c r="DY16" s="111" t="str">
        <f t="shared" si="14"/>
        <v/>
      </c>
      <c r="DZ16" s="64" t="str">
        <f t="shared" si="15"/>
        <v/>
      </c>
      <c r="EA16" s="111" t="str">
        <f t="shared" si="16"/>
        <v/>
      </c>
      <c r="EB16" s="64" t="str">
        <f t="shared" si="17"/>
        <v/>
      </c>
      <c r="EC16" s="111" t="str">
        <f t="shared" si="18"/>
        <v/>
      </c>
      <c r="ED16" s="64" t="str">
        <f t="shared" si="19"/>
        <v/>
      </c>
      <c r="EE16" s="73" t="str">
        <f t="shared" si="20"/>
        <v/>
      </c>
      <c r="EF16" s="14">
        <f t="shared" si="21"/>
        <v>0.51800000000000002</v>
      </c>
      <c r="EG16" s="46">
        <f t="shared" si="22"/>
        <v>0</v>
      </c>
    </row>
    <row r="17" spans="1:137" s="42" customFormat="1" ht="11.25" customHeight="1" x14ac:dyDescent="0.25">
      <c r="A17" s="102">
        <v>6</v>
      </c>
      <c r="B17" s="166" t="s">
        <v>171</v>
      </c>
      <c r="C17" s="29">
        <v>1</v>
      </c>
      <c r="D17" s="40">
        <v>1</v>
      </c>
      <c r="E17" s="40">
        <v>2</v>
      </c>
      <c r="F17" s="40">
        <v>3</v>
      </c>
      <c r="G17" s="40">
        <v>1</v>
      </c>
      <c r="H17" s="40"/>
      <c r="I17" s="40"/>
      <c r="J17" s="40"/>
      <c r="K17" s="101"/>
      <c r="L17" s="40"/>
      <c r="M17" s="25"/>
      <c r="N17" s="106"/>
      <c r="O17" s="3"/>
      <c r="P17" s="29">
        <f t="shared" si="0"/>
        <v>1.6</v>
      </c>
      <c r="Q17" s="40">
        <v>1</v>
      </c>
      <c r="R17" s="40">
        <v>3.5</v>
      </c>
      <c r="S17" s="40">
        <v>4</v>
      </c>
      <c r="T17" s="165">
        <f t="shared" si="1"/>
        <v>1.9100000000000001</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c r="BN17" s="40"/>
      <c r="BO17" s="40"/>
      <c r="BP17" s="40"/>
      <c r="BQ17" s="40"/>
      <c r="BR17" s="40"/>
      <c r="BS17" s="40"/>
      <c r="BT17" s="40"/>
      <c r="BU17" s="101"/>
      <c r="BV17" s="40"/>
      <c r="BW17" s="25"/>
      <c r="BX17" s="106"/>
      <c r="BY17" s="3"/>
      <c r="BZ17" s="29" t="str">
        <f t="shared" si="6"/>
        <v/>
      </c>
      <c r="CA17" s="40"/>
      <c r="CB17" s="40"/>
      <c r="CC17" s="40"/>
      <c r="CD17" s="81" t="str">
        <f t="shared" si="7"/>
        <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f t="shared" si="12"/>
        <v>1.9100000000000001</v>
      </c>
      <c r="DX17" s="64">
        <f t="shared" si="13"/>
        <v>0.38200000000000006</v>
      </c>
      <c r="DY17" s="111" t="str">
        <f t="shared" si="14"/>
        <v/>
      </c>
      <c r="DZ17" s="64" t="str">
        <f t="shared" si="15"/>
        <v/>
      </c>
      <c r="EA17" s="111" t="str">
        <f t="shared" si="16"/>
        <v/>
      </c>
      <c r="EB17" s="64" t="str">
        <f t="shared" si="17"/>
        <v/>
      </c>
      <c r="EC17" s="111" t="str">
        <f t="shared" si="18"/>
        <v/>
      </c>
      <c r="ED17" s="64" t="str">
        <f t="shared" si="19"/>
        <v/>
      </c>
      <c r="EE17" s="73" t="str">
        <f t="shared" si="20"/>
        <v/>
      </c>
      <c r="EF17" s="14">
        <f t="shared" si="21"/>
        <v>0.38200000000000006</v>
      </c>
      <c r="EG17" s="46">
        <f t="shared" si="22"/>
        <v>0</v>
      </c>
    </row>
    <row r="18" spans="1:137" s="42" customFormat="1" ht="11.25" customHeight="1" x14ac:dyDescent="0.25">
      <c r="A18" s="102">
        <v>7</v>
      </c>
      <c r="B18" s="137" t="s">
        <v>172</v>
      </c>
      <c r="C18" s="29">
        <v>3</v>
      </c>
      <c r="D18" s="40">
        <v>3</v>
      </c>
      <c r="E18" s="40">
        <v>3</v>
      </c>
      <c r="F18" s="40">
        <v>3</v>
      </c>
      <c r="G18" s="40">
        <v>4.2</v>
      </c>
      <c r="H18" s="40"/>
      <c r="I18" s="40"/>
      <c r="J18" s="40"/>
      <c r="K18" s="101"/>
      <c r="L18" s="40"/>
      <c r="M18" s="25"/>
      <c r="N18" s="106"/>
      <c r="O18" s="3"/>
      <c r="P18" s="29">
        <f t="shared" si="0"/>
        <v>3.2399999999999998</v>
      </c>
      <c r="Q18" s="40">
        <v>2</v>
      </c>
      <c r="R18" s="40">
        <v>3.5</v>
      </c>
      <c r="S18" s="40">
        <v>3.5</v>
      </c>
      <c r="T18" s="81">
        <f t="shared" si="1"/>
        <v>3.044</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c r="BN18" s="40"/>
      <c r="BO18" s="40"/>
      <c r="BP18" s="40"/>
      <c r="BQ18" s="40"/>
      <c r="BR18" s="40"/>
      <c r="BS18" s="40"/>
      <c r="BT18" s="40"/>
      <c r="BU18" s="101"/>
      <c r="BV18" s="40"/>
      <c r="BW18" s="25"/>
      <c r="BX18" s="106"/>
      <c r="BY18" s="3"/>
      <c r="BZ18" s="29" t="str">
        <f t="shared" si="6"/>
        <v/>
      </c>
      <c r="CA18" s="40"/>
      <c r="CB18" s="40"/>
      <c r="CC18" s="40"/>
      <c r="CD18" s="81" t="str">
        <f t="shared" si="7"/>
        <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f t="shared" si="12"/>
        <v>3.044</v>
      </c>
      <c r="DX18" s="64">
        <f t="shared" si="13"/>
        <v>0.60880000000000001</v>
      </c>
      <c r="DY18" s="111" t="str">
        <f t="shared" si="14"/>
        <v/>
      </c>
      <c r="DZ18" s="64" t="str">
        <f t="shared" si="15"/>
        <v/>
      </c>
      <c r="EA18" s="111" t="str">
        <f t="shared" si="16"/>
        <v/>
      </c>
      <c r="EB18" s="64" t="str">
        <f t="shared" si="17"/>
        <v/>
      </c>
      <c r="EC18" s="111" t="str">
        <f t="shared" si="18"/>
        <v/>
      </c>
      <c r="ED18" s="64" t="str">
        <f t="shared" si="19"/>
        <v/>
      </c>
      <c r="EE18" s="73" t="str">
        <f t="shared" si="20"/>
        <v/>
      </c>
      <c r="EF18" s="14">
        <f t="shared" si="21"/>
        <v>0.60880000000000001</v>
      </c>
      <c r="EG18" s="46">
        <f t="shared" si="22"/>
        <v>0</v>
      </c>
    </row>
    <row r="19" spans="1:137" s="42" customFormat="1" ht="11.25" customHeight="1" x14ac:dyDescent="0.25">
      <c r="A19" s="102">
        <v>8</v>
      </c>
      <c r="B19" s="166" t="s">
        <v>173</v>
      </c>
      <c r="C19" s="29">
        <v>1</v>
      </c>
      <c r="D19" s="40">
        <v>1</v>
      </c>
      <c r="E19" s="40">
        <v>1</v>
      </c>
      <c r="F19" s="40">
        <v>2</v>
      </c>
      <c r="G19" s="40">
        <v>2</v>
      </c>
      <c r="H19" s="40"/>
      <c r="I19" s="40"/>
      <c r="J19" s="40"/>
      <c r="K19" s="101"/>
      <c r="L19" s="40"/>
      <c r="M19" s="25"/>
      <c r="N19" s="106"/>
      <c r="O19" s="3"/>
      <c r="P19" s="29">
        <f t="shared" si="0"/>
        <v>1.4</v>
      </c>
      <c r="Q19" s="40">
        <v>3.6</v>
      </c>
      <c r="R19" s="40">
        <v>3</v>
      </c>
      <c r="S19" s="40">
        <v>3.5</v>
      </c>
      <c r="T19" s="165">
        <f t="shared" si="1"/>
        <v>2.21</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c r="BN19" s="40"/>
      <c r="BO19" s="40"/>
      <c r="BP19" s="40"/>
      <c r="BQ19" s="40"/>
      <c r="BR19" s="40"/>
      <c r="BS19" s="40"/>
      <c r="BT19" s="40"/>
      <c r="BU19" s="101"/>
      <c r="BV19" s="40"/>
      <c r="BW19" s="25"/>
      <c r="BX19" s="106"/>
      <c r="BY19" s="3"/>
      <c r="BZ19" s="29" t="str">
        <f t="shared" si="6"/>
        <v/>
      </c>
      <c r="CA19" s="40"/>
      <c r="CB19" s="40"/>
      <c r="CC19" s="40"/>
      <c r="CD19" s="81" t="str">
        <f t="shared" si="7"/>
        <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f t="shared" si="12"/>
        <v>2.21</v>
      </c>
      <c r="DX19" s="64">
        <f t="shared" si="13"/>
        <v>0.442</v>
      </c>
      <c r="DY19" s="111" t="str">
        <f t="shared" si="14"/>
        <v/>
      </c>
      <c r="DZ19" s="64" t="str">
        <f t="shared" si="15"/>
        <v/>
      </c>
      <c r="EA19" s="111" t="str">
        <f t="shared" si="16"/>
        <v/>
      </c>
      <c r="EB19" s="64" t="str">
        <f t="shared" si="17"/>
        <v/>
      </c>
      <c r="EC19" s="111" t="str">
        <f t="shared" si="18"/>
        <v/>
      </c>
      <c r="ED19" s="64" t="str">
        <f t="shared" si="19"/>
        <v/>
      </c>
      <c r="EE19" s="73" t="str">
        <f t="shared" si="20"/>
        <v/>
      </c>
      <c r="EF19" s="14">
        <f t="shared" si="21"/>
        <v>0.442</v>
      </c>
      <c r="EG19" s="46">
        <f t="shared" si="22"/>
        <v>0</v>
      </c>
    </row>
    <row r="20" spans="1:137" s="42" customFormat="1" ht="11.25" customHeight="1" x14ac:dyDescent="0.25">
      <c r="A20" s="102">
        <v>9</v>
      </c>
      <c r="B20" s="194" t="s">
        <v>174</v>
      </c>
      <c r="C20" s="29">
        <v>2</v>
      </c>
      <c r="D20" s="40">
        <v>3</v>
      </c>
      <c r="E20" s="40">
        <v>2</v>
      </c>
      <c r="F20" s="40">
        <v>3</v>
      </c>
      <c r="G20" s="40">
        <v>4</v>
      </c>
      <c r="H20" s="40"/>
      <c r="I20" s="40"/>
      <c r="J20" s="40"/>
      <c r="K20" s="101"/>
      <c r="L20" s="40"/>
      <c r="M20" s="25"/>
      <c r="N20" s="106"/>
      <c r="O20" s="3"/>
      <c r="P20" s="29">
        <f t="shared" si="0"/>
        <v>2.8</v>
      </c>
      <c r="Q20" s="40">
        <v>3</v>
      </c>
      <c r="R20" s="40">
        <v>3.5</v>
      </c>
      <c r="S20" s="40">
        <v>4</v>
      </c>
      <c r="T20" s="176">
        <f t="shared" si="1"/>
        <v>3.0300000000000002</v>
      </c>
      <c r="U20" s="85"/>
      <c r="V20" s="48"/>
      <c r="W20" s="103"/>
      <c r="X20" s="103"/>
      <c r="Y20" s="103"/>
      <c r="Z20" s="103"/>
      <c r="AA20" s="103"/>
      <c r="AB20" s="103"/>
      <c r="AC20" s="103"/>
      <c r="AD20" s="103"/>
      <c r="AE20" s="31"/>
      <c r="AF20" s="36">
        <f t="shared" si="2"/>
        <v>0</v>
      </c>
      <c r="AG20" s="85"/>
      <c r="AH20" s="29"/>
      <c r="AI20" s="40"/>
      <c r="AJ20" s="40"/>
      <c r="AK20" s="40"/>
      <c r="AL20" s="40"/>
      <c r="AM20" s="40"/>
      <c r="AN20" s="40"/>
      <c r="AO20" s="40"/>
      <c r="AP20" s="101"/>
      <c r="AQ20" s="40"/>
      <c r="AR20" s="25"/>
      <c r="AS20" s="106"/>
      <c r="AT20" s="3"/>
      <c r="AU20" s="29" t="str">
        <f t="shared" si="3"/>
        <v/>
      </c>
      <c r="AV20" s="40"/>
      <c r="AW20" s="40"/>
      <c r="AX20" s="40"/>
      <c r="AY20" s="81" t="str">
        <f t="shared" si="4"/>
        <v/>
      </c>
      <c r="AZ20" s="85"/>
      <c r="BA20" s="48"/>
      <c r="BB20" s="103"/>
      <c r="BC20" s="103"/>
      <c r="BD20" s="103"/>
      <c r="BE20" s="103"/>
      <c r="BF20" s="103"/>
      <c r="BG20" s="103"/>
      <c r="BH20" s="103"/>
      <c r="BI20" s="103"/>
      <c r="BJ20" s="31"/>
      <c r="BK20" s="36">
        <f t="shared" si="5"/>
        <v>0</v>
      </c>
      <c r="BL20" s="85"/>
      <c r="BM20" s="29"/>
      <c r="BN20" s="40"/>
      <c r="BO20" s="40"/>
      <c r="BP20" s="40"/>
      <c r="BQ20" s="40"/>
      <c r="BR20" s="40"/>
      <c r="BS20" s="40"/>
      <c r="BT20" s="40"/>
      <c r="BU20" s="101"/>
      <c r="BV20" s="40"/>
      <c r="BW20" s="25"/>
      <c r="BX20" s="106"/>
      <c r="BY20" s="3"/>
      <c r="BZ20" s="29" t="str">
        <f t="shared" si="6"/>
        <v/>
      </c>
      <c r="CA20" s="40"/>
      <c r="CB20" s="40"/>
      <c r="CC20" s="40"/>
      <c r="CD20" s="81" t="str">
        <f t="shared" si="7"/>
        <v/>
      </c>
      <c r="CE20" s="85"/>
      <c r="CF20" s="48"/>
      <c r="CG20" s="103"/>
      <c r="CH20" s="103"/>
      <c r="CI20" s="103"/>
      <c r="CJ20" s="103"/>
      <c r="CK20" s="103"/>
      <c r="CL20" s="103"/>
      <c r="CM20" s="103"/>
      <c r="CN20" s="103"/>
      <c r="CO20" s="31"/>
      <c r="CP20" s="36">
        <f t="shared" si="8"/>
        <v>0</v>
      </c>
      <c r="CQ20" s="50"/>
      <c r="CR20" s="40"/>
      <c r="CS20" s="40"/>
      <c r="CT20" s="40"/>
      <c r="CU20" s="40"/>
      <c r="CV20" s="40"/>
      <c r="CW20" s="40"/>
      <c r="CX20" s="40"/>
      <c r="CY20" s="40"/>
      <c r="CZ20" s="101"/>
      <c r="DA20" s="40"/>
      <c r="DB20" s="25"/>
      <c r="DC20" s="106"/>
      <c r="DD20" s="3"/>
      <c r="DE20" s="29" t="str">
        <f t="shared" si="9"/>
        <v/>
      </c>
      <c r="DF20" s="40"/>
      <c r="DG20" s="40"/>
      <c r="DH20" s="40"/>
      <c r="DI20" s="81" t="str">
        <f t="shared" si="10"/>
        <v/>
      </c>
      <c r="DJ20" s="85"/>
      <c r="DK20" s="48"/>
      <c r="DL20" s="103"/>
      <c r="DM20" s="103"/>
      <c r="DN20" s="103"/>
      <c r="DO20" s="103"/>
      <c r="DP20" s="103"/>
      <c r="DQ20" s="103"/>
      <c r="DR20" s="103"/>
      <c r="DS20" s="103"/>
      <c r="DT20" s="31"/>
      <c r="DU20" s="36">
        <f t="shared" si="11"/>
        <v>0</v>
      </c>
      <c r="DV20" s="85"/>
      <c r="DW20" s="111">
        <f t="shared" si="12"/>
        <v>3.0300000000000002</v>
      </c>
      <c r="DX20" s="64">
        <f t="shared" si="13"/>
        <v>0.60600000000000009</v>
      </c>
      <c r="DY20" s="111" t="str">
        <f t="shared" si="14"/>
        <v/>
      </c>
      <c r="DZ20" s="64" t="str">
        <f t="shared" si="15"/>
        <v/>
      </c>
      <c r="EA20" s="111" t="str">
        <f t="shared" si="16"/>
        <v/>
      </c>
      <c r="EB20" s="64" t="str">
        <f t="shared" si="17"/>
        <v/>
      </c>
      <c r="EC20" s="111" t="str">
        <f t="shared" si="18"/>
        <v/>
      </c>
      <c r="ED20" s="64" t="str">
        <f t="shared" si="19"/>
        <v/>
      </c>
      <c r="EE20" s="73" t="str">
        <f t="shared" si="20"/>
        <v/>
      </c>
      <c r="EF20" s="14">
        <f t="shared" si="21"/>
        <v>0.60600000000000009</v>
      </c>
      <c r="EG20" s="46">
        <f t="shared" si="22"/>
        <v>0</v>
      </c>
    </row>
    <row r="21" spans="1:137" s="42" customFormat="1" ht="11.25" customHeight="1" x14ac:dyDescent="0.25">
      <c r="A21" s="102">
        <v>10</v>
      </c>
      <c r="B21" s="166" t="s">
        <v>175</v>
      </c>
      <c r="C21" s="29">
        <v>2.5</v>
      </c>
      <c r="D21" s="40">
        <v>1</v>
      </c>
      <c r="E21" s="40">
        <v>1</v>
      </c>
      <c r="F21" s="40">
        <v>1</v>
      </c>
      <c r="G21" s="40">
        <v>1</v>
      </c>
      <c r="H21" s="40"/>
      <c r="I21" s="40"/>
      <c r="J21" s="40"/>
      <c r="K21" s="101"/>
      <c r="L21" s="40"/>
      <c r="M21" s="25"/>
      <c r="N21" s="106"/>
      <c r="O21" s="3"/>
      <c r="P21" s="29">
        <f t="shared" si="0"/>
        <v>1.3</v>
      </c>
      <c r="Q21" s="40">
        <v>3</v>
      </c>
      <c r="R21" s="40">
        <v>3.5</v>
      </c>
      <c r="S21" s="40">
        <v>4</v>
      </c>
      <c r="T21" s="165">
        <f t="shared" si="1"/>
        <v>2.1300000000000003</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c r="BN21" s="40"/>
      <c r="BO21" s="40"/>
      <c r="BP21" s="40"/>
      <c r="BQ21" s="40"/>
      <c r="BR21" s="40"/>
      <c r="BS21" s="40"/>
      <c r="BT21" s="40"/>
      <c r="BU21" s="101"/>
      <c r="BV21" s="40"/>
      <c r="BW21" s="25"/>
      <c r="BX21" s="106"/>
      <c r="BY21" s="3"/>
      <c r="BZ21" s="29" t="str">
        <f t="shared" si="6"/>
        <v/>
      </c>
      <c r="CA21" s="40"/>
      <c r="CB21" s="40"/>
      <c r="CC21" s="40"/>
      <c r="CD21" s="81" t="str">
        <f t="shared" si="7"/>
        <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f t="shared" si="12"/>
        <v>2.1300000000000003</v>
      </c>
      <c r="DX21" s="64">
        <f t="shared" si="13"/>
        <v>0.4260000000000001</v>
      </c>
      <c r="DY21" s="111" t="str">
        <f t="shared" si="14"/>
        <v/>
      </c>
      <c r="DZ21" s="64" t="str">
        <f t="shared" si="15"/>
        <v/>
      </c>
      <c r="EA21" s="111" t="str">
        <f t="shared" si="16"/>
        <v/>
      </c>
      <c r="EB21" s="64" t="str">
        <f t="shared" si="17"/>
        <v/>
      </c>
      <c r="EC21" s="111" t="str">
        <f t="shared" si="18"/>
        <v/>
      </c>
      <c r="ED21" s="64" t="str">
        <f t="shared" si="19"/>
        <v/>
      </c>
      <c r="EE21" s="73" t="str">
        <f t="shared" si="20"/>
        <v/>
      </c>
      <c r="EF21" s="14">
        <f t="shared" si="21"/>
        <v>0.4260000000000001</v>
      </c>
      <c r="EG21" s="46">
        <f t="shared" si="22"/>
        <v>0</v>
      </c>
    </row>
    <row r="22" spans="1:137" s="42" customFormat="1" ht="11.25" customHeight="1" x14ac:dyDescent="0.25">
      <c r="A22" s="102">
        <v>11</v>
      </c>
      <c r="B22" s="166" t="s">
        <v>176</v>
      </c>
      <c r="C22" s="29">
        <v>1</v>
      </c>
      <c r="D22" s="40">
        <v>1</v>
      </c>
      <c r="E22" s="40">
        <v>1</v>
      </c>
      <c r="F22" s="40">
        <v>3</v>
      </c>
      <c r="G22" s="40">
        <v>1</v>
      </c>
      <c r="H22" s="40"/>
      <c r="I22" s="40"/>
      <c r="J22" s="40"/>
      <c r="K22" s="101"/>
      <c r="L22" s="40"/>
      <c r="M22" s="25"/>
      <c r="N22" s="106"/>
      <c r="O22" s="3"/>
      <c r="P22" s="29">
        <f t="shared" si="0"/>
        <v>1.4</v>
      </c>
      <c r="Q22" s="40">
        <v>3</v>
      </c>
      <c r="R22" s="40">
        <v>3.5</v>
      </c>
      <c r="S22" s="40">
        <v>3.5</v>
      </c>
      <c r="T22" s="165">
        <f t="shared" si="1"/>
        <v>2.14</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c r="BN22" s="40"/>
      <c r="BO22" s="40"/>
      <c r="BP22" s="40"/>
      <c r="BQ22" s="40"/>
      <c r="BR22" s="40"/>
      <c r="BS22" s="40"/>
      <c r="BT22" s="40"/>
      <c r="BU22" s="101"/>
      <c r="BV22" s="40"/>
      <c r="BW22" s="25"/>
      <c r="BX22" s="106"/>
      <c r="BY22" s="3"/>
      <c r="BZ22" s="29" t="str">
        <f t="shared" si="6"/>
        <v/>
      </c>
      <c r="CA22" s="40"/>
      <c r="CB22" s="40"/>
      <c r="CC22" s="40"/>
      <c r="CD22" s="81" t="str">
        <f t="shared" si="7"/>
        <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f t="shared" si="12"/>
        <v>2.14</v>
      </c>
      <c r="DX22" s="64">
        <f t="shared" si="13"/>
        <v>0.42800000000000005</v>
      </c>
      <c r="DY22" s="111" t="str">
        <f t="shared" si="14"/>
        <v/>
      </c>
      <c r="DZ22" s="64" t="str">
        <f t="shared" si="15"/>
        <v/>
      </c>
      <c r="EA22" s="111" t="str">
        <f t="shared" si="16"/>
        <v/>
      </c>
      <c r="EB22" s="64" t="str">
        <f t="shared" si="17"/>
        <v/>
      </c>
      <c r="EC22" s="111" t="str">
        <f t="shared" si="18"/>
        <v/>
      </c>
      <c r="ED22" s="64" t="str">
        <f t="shared" si="19"/>
        <v/>
      </c>
      <c r="EE22" s="73" t="str">
        <f t="shared" si="20"/>
        <v/>
      </c>
      <c r="EF22" s="14">
        <f t="shared" si="21"/>
        <v>0.42800000000000005</v>
      </c>
      <c r="EG22" s="46">
        <f t="shared" si="22"/>
        <v>0</v>
      </c>
    </row>
    <row r="23" spans="1:137" s="42" customFormat="1" ht="11.25" customHeight="1" x14ac:dyDescent="0.25">
      <c r="A23" s="102">
        <v>13</v>
      </c>
      <c r="B23" s="166" t="s">
        <v>178</v>
      </c>
      <c r="C23" s="29">
        <v>1</v>
      </c>
      <c r="D23" s="40">
        <v>2</v>
      </c>
      <c r="E23" s="40">
        <v>1</v>
      </c>
      <c r="F23" s="40">
        <v>1</v>
      </c>
      <c r="G23" s="40">
        <v>1</v>
      </c>
      <c r="H23" s="40"/>
      <c r="I23" s="40"/>
      <c r="J23" s="40"/>
      <c r="K23" s="101"/>
      <c r="L23" s="40"/>
      <c r="M23" s="25"/>
      <c r="N23" s="106"/>
      <c r="O23" s="3"/>
      <c r="P23" s="29">
        <f t="shared" si="0"/>
        <v>1.2</v>
      </c>
      <c r="Q23" s="40">
        <v>5</v>
      </c>
      <c r="R23" s="40">
        <v>3</v>
      </c>
      <c r="S23" s="40">
        <v>3.5</v>
      </c>
      <c r="T23" s="165">
        <f t="shared" si="1"/>
        <v>2.37</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c r="BN23" s="40"/>
      <c r="BO23" s="40"/>
      <c r="BP23" s="40"/>
      <c r="BQ23" s="40"/>
      <c r="BR23" s="40"/>
      <c r="BS23" s="40"/>
      <c r="BT23" s="40"/>
      <c r="BU23" s="101"/>
      <c r="BV23" s="40"/>
      <c r="BW23" s="25"/>
      <c r="BX23" s="106"/>
      <c r="BY23" s="3"/>
      <c r="BZ23" s="29" t="str">
        <f t="shared" si="6"/>
        <v/>
      </c>
      <c r="CA23" s="40"/>
      <c r="CB23" s="40"/>
      <c r="CC23" s="40"/>
      <c r="CD23" s="81" t="str">
        <f t="shared" si="7"/>
        <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f t="shared" si="12"/>
        <v>2.37</v>
      </c>
      <c r="DX23" s="64">
        <f t="shared" si="13"/>
        <v>0.47400000000000003</v>
      </c>
      <c r="DY23" s="111" t="str">
        <f t="shared" si="14"/>
        <v/>
      </c>
      <c r="DZ23" s="64" t="str">
        <f t="shared" si="15"/>
        <v/>
      </c>
      <c r="EA23" s="111" t="str">
        <f t="shared" si="16"/>
        <v/>
      </c>
      <c r="EB23" s="64" t="str">
        <f t="shared" si="17"/>
        <v/>
      </c>
      <c r="EC23" s="111" t="str">
        <f t="shared" si="18"/>
        <v/>
      </c>
      <c r="ED23" s="64" t="str">
        <f t="shared" si="19"/>
        <v/>
      </c>
      <c r="EE23" s="73" t="str">
        <f t="shared" si="20"/>
        <v/>
      </c>
      <c r="EF23" s="14">
        <f t="shared" si="21"/>
        <v>0.47400000000000003</v>
      </c>
      <c r="EG23" s="46">
        <f t="shared" si="22"/>
        <v>0</v>
      </c>
    </row>
    <row r="24" spans="1:137" s="42" customFormat="1" ht="11.25" customHeight="1" x14ac:dyDescent="0.25">
      <c r="A24" s="102">
        <v>14</v>
      </c>
      <c r="B24" s="137" t="s">
        <v>179</v>
      </c>
      <c r="C24" s="29">
        <v>4.5</v>
      </c>
      <c r="D24" s="40">
        <v>3</v>
      </c>
      <c r="E24" s="40">
        <v>4</v>
      </c>
      <c r="F24" s="40">
        <v>4.3</v>
      </c>
      <c r="G24" s="40">
        <v>4.8</v>
      </c>
      <c r="H24" s="40"/>
      <c r="I24" s="40"/>
      <c r="J24" s="40"/>
      <c r="K24" s="101"/>
      <c r="L24" s="40"/>
      <c r="M24" s="25"/>
      <c r="N24" s="106"/>
      <c r="O24" s="3"/>
      <c r="P24" s="29">
        <f t="shared" si="0"/>
        <v>4.12</v>
      </c>
      <c r="Q24" s="40">
        <v>4.3</v>
      </c>
      <c r="R24" s="40">
        <v>4</v>
      </c>
      <c r="S24" s="40">
        <v>4</v>
      </c>
      <c r="T24" s="81">
        <f t="shared" si="1"/>
        <v>4.1319999999999997</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c r="BN24" s="40"/>
      <c r="BO24" s="40"/>
      <c r="BP24" s="40"/>
      <c r="BQ24" s="40"/>
      <c r="BR24" s="40"/>
      <c r="BS24" s="40"/>
      <c r="BT24" s="40"/>
      <c r="BU24" s="101"/>
      <c r="BV24" s="40"/>
      <c r="BW24" s="25"/>
      <c r="BX24" s="106"/>
      <c r="BY24" s="3"/>
      <c r="BZ24" s="29" t="str">
        <f t="shared" si="6"/>
        <v/>
      </c>
      <c r="CA24" s="40"/>
      <c r="CB24" s="40"/>
      <c r="CC24" s="40"/>
      <c r="CD24" s="81" t="str">
        <f t="shared" si="7"/>
        <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f t="shared" si="12"/>
        <v>4.1319999999999997</v>
      </c>
      <c r="DX24" s="64">
        <f t="shared" si="13"/>
        <v>0.82640000000000002</v>
      </c>
      <c r="DY24" s="111" t="str">
        <f t="shared" si="14"/>
        <v/>
      </c>
      <c r="DZ24" s="64" t="str">
        <f t="shared" si="15"/>
        <v/>
      </c>
      <c r="EA24" s="111" t="str">
        <f t="shared" si="16"/>
        <v/>
      </c>
      <c r="EB24" s="64" t="str">
        <f t="shared" si="17"/>
        <v/>
      </c>
      <c r="EC24" s="111" t="str">
        <f t="shared" si="18"/>
        <v/>
      </c>
      <c r="ED24" s="64" t="str">
        <f t="shared" si="19"/>
        <v/>
      </c>
      <c r="EE24" s="73" t="str">
        <f t="shared" si="20"/>
        <v/>
      </c>
      <c r="EF24" s="14">
        <f t="shared" si="21"/>
        <v>0.82640000000000002</v>
      </c>
      <c r="EG24" s="46">
        <f t="shared" si="22"/>
        <v>0</v>
      </c>
    </row>
    <row r="25" spans="1:137" s="42" customFormat="1" ht="11.25" customHeight="1" x14ac:dyDescent="0.25">
      <c r="A25" s="102">
        <v>15</v>
      </c>
      <c r="B25" s="137" t="s">
        <v>180</v>
      </c>
      <c r="C25" s="29">
        <v>1</v>
      </c>
      <c r="D25" s="40">
        <v>2</v>
      </c>
      <c r="E25" s="40">
        <v>2</v>
      </c>
      <c r="F25" s="40">
        <v>3.5</v>
      </c>
      <c r="G25" s="40">
        <v>4</v>
      </c>
      <c r="H25" s="40"/>
      <c r="I25" s="40"/>
      <c r="J25" s="40"/>
      <c r="K25" s="101"/>
      <c r="L25" s="40"/>
      <c r="M25" s="25"/>
      <c r="N25" s="106"/>
      <c r="O25" s="3"/>
      <c r="P25" s="29">
        <f t="shared" si="0"/>
        <v>2.5</v>
      </c>
      <c r="Q25" s="40">
        <v>3.5</v>
      </c>
      <c r="R25" s="40">
        <v>4</v>
      </c>
      <c r="S25" s="40">
        <v>4</v>
      </c>
      <c r="T25" s="81">
        <f t="shared" si="1"/>
        <v>3</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c r="BN25" s="40"/>
      <c r="BO25" s="40"/>
      <c r="BP25" s="40"/>
      <c r="BQ25" s="40"/>
      <c r="BR25" s="40"/>
      <c r="BS25" s="40"/>
      <c r="BT25" s="40"/>
      <c r="BU25" s="101"/>
      <c r="BV25" s="40"/>
      <c r="BW25" s="25"/>
      <c r="BX25" s="106"/>
      <c r="BY25" s="3"/>
      <c r="BZ25" s="29" t="str">
        <f t="shared" si="6"/>
        <v/>
      </c>
      <c r="CA25" s="40"/>
      <c r="CB25" s="40"/>
      <c r="CC25" s="40"/>
      <c r="CD25" s="81" t="str">
        <f t="shared" si="7"/>
        <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f t="shared" si="12"/>
        <v>3</v>
      </c>
      <c r="DX25" s="64">
        <f t="shared" si="13"/>
        <v>0.60000000000000009</v>
      </c>
      <c r="DY25" s="111" t="str">
        <f t="shared" si="14"/>
        <v/>
      </c>
      <c r="DZ25" s="64" t="str">
        <f t="shared" si="15"/>
        <v/>
      </c>
      <c r="EA25" s="111" t="str">
        <f t="shared" si="16"/>
        <v/>
      </c>
      <c r="EB25" s="64" t="str">
        <f t="shared" si="17"/>
        <v/>
      </c>
      <c r="EC25" s="111" t="str">
        <f t="shared" si="18"/>
        <v/>
      </c>
      <c r="ED25" s="64" t="str">
        <f t="shared" si="19"/>
        <v/>
      </c>
      <c r="EE25" s="73" t="str">
        <f t="shared" si="20"/>
        <v/>
      </c>
      <c r="EF25" s="14">
        <f t="shared" si="21"/>
        <v>0.60000000000000009</v>
      </c>
      <c r="EG25" s="46">
        <f t="shared" si="22"/>
        <v>0</v>
      </c>
    </row>
    <row r="26" spans="1:137" s="42" customFormat="1" ht="11.25" customHeight="1" x14ac:dyDescent="0.25">
      <c r="A26" s="102">
        <v>16</v>
      </c>
      <c r="B26" s="137" t="s">
        <v>181</v>
      </c>
      <c r="C26" s="29">
        <v>3.5</v>
      </c>
      <c r="D26" s="40">
        <v>2</v>
      </c>
      <c r="E26" s="40">
        <v>1</v>
      </c>
      <c r="F26" s="40">
        <v>1</v>
      </c>
      <c r="G26" s="40">
        <v>4.8</v>
      </c>
      <c r="H26" s="40"/>
      <c r="I26" s="40"/>
      <c r="J26" s="40"/>
      <c r="K26" s="101"/>
      <c r="L26" s="40"/>
      <c r="M26" s="25"/>
      <c r="N26" s="106"/>
      <c r="O26" s="3"/>
      <c r="P26" s="29">
        <f t="shared" si="0"/>
        <v>2.46</v>
      </c>
      <c r="Q26" s="40">
        <v>3.5</v>
      </c>
      <c r="R26" s="40">
        <v>4</v>
      </c>
      <c r="S26" s="40">
        <v>4</v>
      </c>
      <c r="T26" s="81">
        <f t="shared" si="1"/>
        <v>2.976</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c r="BN26" s="40"/>
      <c r="BO26" s="40"/>
      <c r="BP26" s="40"/>
      <c r="BQ26" s="40"/>
      <c r="BR26" s="40"/>
      <c r="BS26" s="40"/>
      <c r="BT26" s="40"/>
      <c r="BU26" s="101"/>
      <c r="BV26" s="40"/>
      <c r="BW26" s="25"/>
      <c r="BX26" s="106"/>
      <c r="BY26" s="3"/>
      <c r="BZ26" s="29" t="str">
        <f t="shared" si="6"/>
        <v/>
      </c>
      <c r="CA26" s="40"/>
      <c r="CB26" s="40"/>
      <c r="CC26" s="40"/>
      <c r="CD26" s="81" t="str">
        <f t="shared" si="7"/>
        <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f t="shared" si="12"/>
        <v>2.976</v>
      </c>
      <c r="DX26" s="64">
        <f t="shared" si="13"/>
        <v>0.59520000000000006</v>
      </c>
      <c r="DY26" s="111" t="str">
        <f t="shared" si="14"/>
        <v/>
      </c>
      <c r="DZ26" s="64" t="str">
        <f t="shared" si="15"/>
        <v/>
      </c>
      <c r="EA26" s="111" t="str">
        <f t="shared" si="16"/>
        <v/>
      </c>
      <c r="EB26" s="64" t="str">
        <f t="shared" si="17"/>
        <v/>
      </c>
      <c r="EC26" s="111" t="str">
        <f t="shared" si="18"/>
        <v/>
      </c>
      <c r="ED26" s="64" t="str">
        <f t="shared" si="19"/>
        <v/>
      </c>
      <c r="EE26" s="73" t="str">
        <f t="shared" si="20"/>
        <v/>
      </c>
      <c r="EF26" s="14">
        <f t="shared" si="21"/>
        <v>0.59520000000000006</v>
      </c>
      <c r="EG26" s="46">
        <f t="shared" si="22"/>
        <v>0</v>
      </c>
    </row>
    <row r="27" spans="1:137" s="42" customFormat="1" ht="11.25" customHeight="1" x14ac:dyDescent="0.25">
      <c r="A27" s="143"/>
      <c r="B27" s="166" t="s">
        <v>415</v>
      </c>
      <c r="C27" s="144">
        <v>1</v>
      </c>
      <c r="D27" s="145">
        <v>3</v>
      </c>
      <c r="E27" s="145">
        <v>1</v>
      </c>
      <c r="F27" s="145">
        <v>1</v>
      </c>
      <c r="G27" s="145">
        <v>4</v>
      </c>
      <c r="H27" s="145"/>
      <c r="I27" s="145"/>
      <c r="J27" s="145"/>
      <c r="K27" s="146"/>
      <c r="L27" s="145"/>
      <c r="M27" s="147"/>
      <c r="N27" s="106"/>
      <c r="O27" s="148"/>
      <c r="P27" s="144">
        <f t="shared" si="0"/>
        <v>2</v>
      </c>
      <c r="Q27" s="145">
        <v>1</v>
      </c>
      <c r="R27" s="145">
        <v>3.5</v>
      </c>
      <c r="S27" s="145">
        <v>3.5</v>
      </c>
      <c r="T27" s="168">
        <f t="shared" si="1"/>
        <v>2.1</v>
      </c>
      <c r="U27" s="150"/>
      <c r="V27" s="151"/>
      <c r="W27" s="152"/>
      <c r="X27" s="152"/>
      <c r="Y27" s="152"/>
      <c r="Z27" s="152"/>
      <c r="AA27" s="152"/>
      <c r="AB27" s="152"/>
      <c r="AC27" s="152"/>
      <c r="AD27" s="152"/>
      <c r="AE27" s="153"/>
      <c r="AF27" s="154"/>
      <c r="AG27" s="150"/>
      <c r="AH27" s="144"/>
      <c r="AI27" s="145"/>
      <c r="AJ27" s="145"/>
      <c r="AK27" s="145"/>
      <c r="AL27" s="145"/>
      <c r="AM27" s="145"/>
      <c r="AN27" s="145"/>
      <c r="AO27" s="145"/>
      <c r="AP27" s="146"/>
      <c r="AQ27" s="145"/>
      <c r="AR27" s="147"/>
      <c r="AS27" s="106"/>
      <c r="AT27" s="148"/>
      <c r="AU27" s="144"/>
      <c r="AV27" s="145"/>
      <c r="AW27" s="145"/>
      <c r="AX27" s="145"/>
      <c r="AY27" s="149"/>
      <c r="AZ27" s="150"/>
      <c r="BA27" s="151"/>
      <c r="BB27" s="152"/>
      <c r="BC27" s="152"/>
      <c r="BD27" s="152"/>
      <c r="BE27" s="152"/>
      <c r="BF27" s="152"/>
      <c r="BG27" s="152"/>
      <c r="BH27" s="152"/>
      <c r="BI27" s="152"/>
      <c r="BJ27" s="153"/>
      <c r="BK27" s="154"/>
      <c r="BL27" s="150"/>
      <c r="BM27" s="144"/>
      <c r="BN27" s="145"/>
      <c r="BO27" s="145"/>
      <c r="BP27" s="145"/>
      <c r="BQ27" s="145"/>
      <c r="BR27" s="145"/>
      <c r="BS27" s="145"/>
      <c r="BT27" s="145"/>
      <c r="BU27" s="146"/>
      <c r="BV27" s="145"/>
      <c r="BW27" s="147"/>
      <c r="BX27" s="106"/>
      <c r="BY27" s="148"/>
      <c r="BZ27" s="144"/>
      <c r="CA27" s="145"/>
      <c r="CB27" s="145"/>
      <c r="CC27" s="145"/>
      <c r="CD27" s="149"/>
      <c r="CE27" s="150"/>
      <c r="CF27" s="151"/>
      <c r="CG27" s="152"/>
      <c r="CH27" s="152"/>
      <c r="CI27" s="152"/>
      <c r="CJ27" s="152"/>
      <c r="CK27" s="152"/>
      <c r="CL27" s="152"/>
      <c r="CM27" s="152"/>
      <c r="CN27" s="152"/>
      <c r="CO27" s="153"/>
      <c r="CP27" s="154"/>
      <c r="CQ27" s="50"/>
      <c r="CR27" s="145"/>
      <c r="CS27" s="145"/>
      <c r="CT27" s="145"/>
      <c r="CU27" s="145"/>
      <c r="CV27" s="145"/>
      <c r="CW27" s="145"/>
      <c r="CX27" s="145"/>
      <c r="CY27" s="145"/>
      <c r="CZ27" s="146"/>
      <c r="DA27" s="145"/>
      <c r="DB27" s="147"/>
      <c r="DC27" s="106"/>
      <c r="DD27" s="148"/>
      <c r="DE27" s="144"/>
      <c r="DF27" s="145"/>
      <c r="DG27" s="145"/>
      <c r="DH27" s="145"/>
      <c r="DI27" s="149"/>
      <c r="DJ27" s="150"/>
      <c r="DK27" s="151"/>
      <c r="DL27" s="152"/>
      <c r="DM27" s="152"/>
      <c r="DN27" s="152"/>
      <c r="DO27" s="152"/>
      <c r="DP27" s="152"/>
      <c r="DQ27" s="152"/>
      <c r="DR27" s="152"/>
      <c r="DS27" s="152"/>
      <c r="DT27" s="153"/>
      <c r="DU27" s="154"/>
      <c r="DV27" s="150"/>
      <c r="DW27" s="111">
        <f t="shared" si="12"/>
        <v>2.1</v>
      </c>
      <c r="DX27" s="155">
        <f t="shared" si="13"/>
        <v>0.42000000000000004</v>
      </c>
      <c r="DY27" s="111"/>
      <c r="DZ27" s="155"/>
      <c r="EA27" s="111"/>
      <c r="EB27" s="155"/>
      <c r="EC27" s="111"/>
      <c r="ED27" s="155"/>
      <c r="EE27" s="73"/>
      <c r="EF27" s="156"/>
      <c r="EG27" s="157"/>
    </row>
    <row r="28" spans="1:137" s="42" customFormat="1" ht="11.25" customHeight="1" x14ac:dyDescent="0.25">
      <c r="A28" s="102">
        <v>17</v>
      </c>
      <c r="B28" s="166" t="s">
        <v>182</v>
      </c>
      <c r="C28" s="29">
        <v>1</v>
      </c>
      <c r="D28" s="40">
        <v>1</v>
      </c>
      <c r="E28" s="40">
        <v>2</v>
      </c>
      <c r="F28" s="40">
        <v>1</v>
      </c>
      <c r="G28" s="40">
        <v>1</v>
      </c>
      <c r="H28" s="40"/>
      <c r="I28" s="40"/>
      <c r="J28" s="40"/>
      <c r="K28" s="101"/>
      <c r="L28" s="40"/>
      <c r="M28" s="25"/>
      <c r="N28" s="106"/>
      <c r="O28" s="3"/>
      <c r="P28" s="29">
        <f t="shared" si="0"/>
        <v>1.2</v>
      </c>
      <c r="Q28" s="40">
        <v>3</v>
      </c>
      <c r="R28" s="40">
        <v>3</v>
      </c>
      <c r="S28" s="40">
        <v>4</v>
      </c>
      <c r="T28" s="165">
        <f t="shared" si="1"/>
        <v>2.02</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c r="BN28" s="40"/>
      <c r="BO28" s="40"/>
      <c r="BP28" s="40"/>
      <c r="BQ28" s="40"/>
      <c r="BR28" s="40"/>
      <c r="BS28" s="40"/>
      <c r="BT28" s="40"/>
      <c r="BU28" s="101"/>
      <c r="BV28" s="40"/>
      <c r="BW28" s="25"/>
      <c r="BX28" s="106"/>
      <c r="BY28" s="3"/>
      <c r="BZ28" s="29" t="str">
        <f t="shared" si="6"/>
        <v/>
      </c>
      <c r="CA28" s="40"/>
      <c r="CB28" s="40"/>
      <c r="CC28" s="40"/>
      <c r="CD28" s="81" t="str">
        <f t="shared" si="7"/>
        <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f t="shared" si="12"/>
        <v>2.02</v>
      </c>
      <c r="DX28" s="64">
        <f t="shared" si="13"/>
        <v>0.40400000000000003</v>
      </c>
      <c r="DY28" s="111" t="str">
        <f t="shared" si="14"/>
        <v/>
      </c>
      <c r="DZ28" s="64" t="str">
        <f t="shared" si="15"/>
        <v/>
      </c>
      <c r="EA28" s="111" t="str">
        <f t="shared" si="16"/>
        <v/>
      </c>
      <c r="EB28" s="64" t="str">
        <f t="shared" si="17"/>
        <v/>
      </c>
      <c r="EC28" s="111" t="str">
        <f t="shared" si="18"/>
        <v/>
      </c>
      <c r="ED28" s="64" t="str">
        <f t="shared" si="19"/>
        <v/>
      </c>
      <c r="EE28" s="73" t="str">
        <f t="shared" si="20"/>
        <v/>
      </c>
      <c r="EF28" s="14">
        <f t="shared" si="21"/>
        <v>0.40400000000000003</v>
      </c>
      <c r="EG28" s="46">
        <f t="shared" si="22"/>
        <v>0</v>
      </c>
    </row>
    <row r="29" spans="1:137" s="42" customFormat="1" ht="11.25" customHeight="1" x14ac:dyDescent="0.25">
      <c r="A29" s="102">
        <v>18</v>
      </c>
      <c r="B29" s="166" t="s">
        <v>183</v>
      </c>
      <c r="C29" s="29">
        <v>1</v>
      </c>
      <c r="D29" s="40">
        <v>1</v>
      </c>
      <c r="E29" s="40">
        <v>1</v>
      </c>
      <c r="F29" s="40">
        <v>3</v>
      </c>
      <c r="G29" s="40">
        <v>1</v>
      </c>
      <c r="H29" s="40"/>
      <c r="I29" s="40"/>
      <c r="J29" s="40"/>
      <c r="K29" s="101"/>
      <c r="L29" s="40"/>
      <c r="M29" s="25"/>
      <c r="N29" s="106"/>
      <c r="O29" s="3"/>
      <c r="P29" s="29">
        <f t="shared" si="0"/>
        <v>1.4</v>
      </c>
      <c r="Q29" s="40">
        <v>3</v>
      </c>
      <c r="R29" s="40">
        <v>3</v>
      </c>
      <c r="S29" s="40">
        <v>3</v>
      </c>
      <c r="T29" s="165">
        <f t="shared" si="1"/>
        <v>2.04</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101"/>
      <c r="AQ29" s="40"/>
      <c r="AR29" s="25"/>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c r="BN29" s="40"/>
      <c r="BO29" s="40"/>
      <c r="BP29" s="40"/>
      <c r="BQ29" s="40"/>
      <c r="BR29" s="40"/>
      <c r="BS29" s="40"/>
      <c r="BT29" s="40"/>
      <c r="BU29" s="101"/>
      <c r="BV29" s="40"/>
      <c r="BW29" s="25"/>
      <c r="BX29" s="106"/>
      <c r="BY29" s="3"/>
      <c r="BZ29" s="29" t="str">
        <f t="shared" si="6"/>
        <v/>
      </c>
      <c r="CA29" s="40"/>
      <c r="CB29" s="40"/>
      <c r="CC29" s="40"/>
      <c r="CD29" s="81" t="str">
        <f t="shared" si="7"/>
        <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101"/>
      <c r="DA29" s="40"/>
      <c r="DB29" s="25"/>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f t="shared" si="12"/>
        <v>2.04</v>
      </c>
      <c r="DX29" s="64">
        <f t="shared" si="13"/>
        <v>0.40800000000000003</v>
      </c>
      <c r="DY29" s="111" t="str">
        <f t="shared" si="14"/>
        <v/>
      </c>
      <c r="DZ29" s="64" t="str">
        <f t="shared" si="15"/>
        <v/>
      </c>
      <c r="EA29" s="111" t="str">
        <f t="shared" si="16"/>
        <v/>
      </c>
      <c r="EB29" s="64" t="str">
        <f t="shared" si="17"/>
        <v/>
      </c>
      <c r="EC29" s="111" t="str">
        <f t="shared" si="18"/>
        <v/>
      </c>
      <c r="ED29" s="64" t="str">
        <f t="shared" si="19"/>
        <v/>
      </c>
      <c r="EE29" s="73" t="str">
        <f t="shared" si="20"/>
        <v/>
      </c>
      <c r="EF29" s="14">
        <f t="shared" si="21"/>
        <v>0.40800000000000003</v>
      </c>
      <c r="EG29" s="46">
        <f t="shared" si="22"/>
        <v>0</v>
      </c>
    </row>
    <row r="30" spans="1:137" s="42" customFormat="1" ht="11.25" customHeight="1" x14ac:dyDescent="0.25">
      <c r="A30" s="102">
        <v>19</v>
      </c>
      <c r="B30" s="137" t="s">
        <v>184</v>
      </c>
      <c r="C30" s="29">
        <v>5</v>
      </c>
      <c r="D30" s="40">
        <v>4</v>
      </c>
      <c r="E30" s="40">
        <v>3</v>
      </c>
      <c r="F30" s="40">
        <v>3</v>
      </c>
      <c r="G30" s="40">
        <v>4.8</v>
      </c>
      <c r="H30" s="40"/>
      <c r="I30" s="40"/>
      <c r="J30" s="40"/>
      <c r="K30" s="40"/>
      <c r="L30" s="40"/>
      <c r="M30" s="27"/>
      <c r="N30" s="106"/>
      <c r="O30" s="3"/>
      <c r="P30" s="29">
        <f t="shared" si="0"/>
        <v>3.96</v>
      </c>
      <c r="Q30" s="40">
        <v>4</v>
      </c>
      <c r="R30" s="40">
        <v>4</v>
      </c>
      <c r="S30" s="40">
        <v>4</v>
      </c>
      <c r="T30" s="81">
        <f t="shared" si="1"/>
        <v>3.976</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40"/>
      <c r="AQ30" s="40"/>
      <c r="AR30" s="27"/>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c r="BN30" s="40"/>
      <c r="BO30" s="40"/>
      <c r="BP30" s="40"/>
      <c r="BQ30" s="40"/>
      <c r="BR30" s="40"/>
      <c r="BS30" s="40"/>
      <c r="BT30" s="40"/>
      <c r="BU30" s="40"/>
      <c r="BV30" s="40"/>
      <c r="BW30" s="27"/>
      <c r="BX30" s="106"/>
      <c r="BY30" s="3"/>
      <c r="BZ30" s="29" t="str">
        <f t="shared" si="6"/>
        <v/>
      </c>
      <c r="CA30" s="40"/>
      <c r="CB30" s="40"/>
      <c r="CC30" s="40"/>
      <c r="CD30" s="81" t="str">
        <f t="shared" si="7"/>
        <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40"/>
      <c r="DA30" s="40"/>
      <c r="DB30" s="27"/>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f t="shared" si="12"/>
        <v>3.976</v>
      </c>
      <c r="DX30" s="64">
        <f t="shared" si="13"/>
        <v>0.79520000000000002</v>
      </c>
      <c r="DY30" s="111" t="str">
        <f t="shared" si="14"/>
        <v/>
      </c>
      <c r="DZ30" s="64" t="str">
        <f t="shared" si="15"/>
        <v/>
      </c>
      <c r="EA30" s="111" t="str">
        <f t="shared" si="16"/>
        <v/>
      </c>
      <c r="EB30" s="64" t="str">
        <f t="shared" si="17"/>
        <v/>
      </c>
      <c r="EC30" s="111" t="str">
        <f t="shared" si="18"/>
        <v/>
      </c>
      <c r="ED30" s="64" t="str">
        <f t="shared" si="19"/>
        <v/>
      </c>
      <c r="EE30" s="73" t="str">
        <f t="shared" si="20"/>
        <v/>
      </c>
      <c r="EF30" s="14">
        <f t="shared" si="21"/>
        <v>0.79520000000000002</v>
      </c>
      <c r="EG30" s="46">
        <f t="shared" si="22"/>
        <v>0</v>
      </c>
    </row>
    <row r="31" spans="1:137" s="42" customFormat="1" ht="11.25" customHeight="1" x14ac:dyDescent="0.25">
      <c r="A31" s="102">
        <v>20</v>
      </c>
      <c r="B31" s="137" t="s">
        <v>185</v>
      </c>
      <c r="C31" s="29">
        <v>4.5</v>
      </c>
      <c r="D31" s="40">
        <v>2</v>
      </c>
      <c r="E31" s="40">
        <v>2</v>
      </c>
      <c r="F31" s="40">
        <v>3.2</v>
      </c>
      <c r="G31" s="40">
        <v>3.6</v>
      </c>
      <c r="H31" s="40"/>
      <c r="I31" s="40"/>
      <c r="J31" s="40"/>
      <c r="K31" s="101"/>
      <c r="L31" s="40"/>
      <c r="M31" s="25"/>
      <c r="N31" s="106"/>
      <c r="O31" s="3"/>
      <c r="P31" s="29">
        <f t="shared" si="0"/>
        <v>3.0599999999999996</v>
      </c>
      <c r="Q31" s="40">
        <v>3.2</v>
      </c>
      <c r="R31" s="40">
        <v>3.5</v>
      </c>
      <c r="S31" s="40">
        <v>4</v>
      </c>
      <c r="T31" s="81">
        <f t="shared" si="1"/>
        <v>3.226</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c r="BN31" s="40"/>
      <c r="BO31" s="40"/>
      <c r="BP31" s="40"/>
      <c r="BQ31" s="40"/>
      <c r="BR31" s="40"/>
      <c r="BS31" s="40"/>
      <c r="BT31" s="40"/>
      <c r="BU31" s="101"/>
      <c r="BV31" s="40"/>
      <c r="BW31" s="25"/>
      <c r="BX31" s="106"/>
      <c r="BY31" s="3"/>
      <c r="BZ31" s="29" t="str">
        <f t="shared" si="6"/>
        <v/>
      </c>
      <c r="CA31" s="40"/>
      <c r="CB31" s="40"/>
      <c r="CC31" s="40"/>
      <c r="CD31" s="81" t="str">
        <f t="shared" si="7"/>
        <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f t="shared" si="12"/>
        <v>3.226</v>
      </c>
      <c r="DX31" s="64">
        <f t="shared" si="13"/>
        <v>0.6452</v>
      </c>
      <c r="DY31" s="111" t="str">
        <f t="shared" si="14"/>
        <v/>
      </c>
      <c r="DZ31" s="64" t="str">
        <f t="shared" si="15"/>
        <v/>
      </c>
      <c r="EA31" s="111" t="str">
        <f t="shared" si="16"/>
        <v/>
      </c>
      <c r="EB31" s="64" t="str">
        <f t="shared" si="17"/>
        <v/>
      </c>
      <c r="EC31" s="111" t="str">
        <f t="shared" si="18"/>
        <v/>
      </c>
      <c r="ED31" s="64" t="str">
        <f t="shared" si="19"/>
        <v/>
      </c>
      <c r="EE31" s="73" t="str">
        <f t="shared" si="20"/>
        <v/>
      </c>
      <c r="EF31" s="14">
        <f t="shared" si="21"/>
        <v>0.6452</v>
      </c>
      <c r="EG31" s="46">
        <f t="shared" si="22"/>
        <v>0</v>
      </c>
    </row>
    <row r="32" spans="1:137" s="42" customFormat="1" ht="11.25" customHeight="1" x14ac:dyDescent="0.25">
      <c r="A32" s="102">
        <v>21</v>
      </c>
      <c r="B32" s="166" t="s">
        <v>186</v>
      </c>
      <c r="C32" s="29">
        <v>4.5</v>
      </c>
      <c r="D32" s="40">
        <v>2</v>
      </c>
      <c r="E32" s="40">
        <v>1</v>
      </c>
      <c r="F32" s="40">
        <v>4.2</v>
      </c>
      <c r="G32" s="40">
        <v>1</v>
      </c>
      <c r="H32" s="40"/>
      <c r="I32" s="40"/>
      <c r="J32" s="40"/>
      <c r="K32" s="101"/>
      <c r="L32" s="40"/>
      <c r="M32" s="25"/>
      <c r="N32" s="106"/>
      <c r="O32" s="3"/>
      <c r="P32" s="29">
        <f t="shared" si="0"/>
        <v>2.54</v>
      </c>
      <c r="Q32" s="40">
        <v>2</v>
      </c>
      <c r="R32" s="40">
        <v>3.5</v>
      </c>
      <c r="S32" s="40">
        <v>3.6</v>
      </c>
      <c r="T32" s="165">
        <f t="shared" si="1"/>
        <v>2.6339999999999999</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c r="BN32" s="40"/>
      <c r="BO32" s="40"/>
      <c r="BP32" s="40"/>
      <c r="BQ32" s="40"/>
      <c r="BR32" s="40"/>
      <c r="BS32" s="40"/>
      <c r="BT32" s="40"/>
      <c r="BU32" s="101"/>
      <c r="BV32" s="40"/>
      <c r="BW32" s="25"/>
      <c r="BX32" s="106"/>
      <c r="BY32" s="3"/>
      <c r="BZ32" s="29" t="str">
        <f t="shared" si="6"/>
        <v/>
      </c>
      <c r="CA32" s="40"/>
      <c r="CB32" s="40"/>
      <c r="CC32" s="40"/>
      <c r="CD32" s="81" t="str">
        <f t="shared" si="7"/>
        <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f t="shared" si="12"/>
        <v>2.6339999999999999</v>
      </c>
      <c r="DX32" s="64">
        <f t="shared" si="13"/>
        <v>0.52680000000000005</v>
      </c>
      <c r="DY32" s="111" t="str">
        <f t="shared" si="14"/>
        <v/>
      </c>
      <c r="DZ32" s="64" t="str">
        <f t="shared" si="15"/>
        <v/>
      </c>
      <c r="EA32" s="111" t="str">
        <f t="shared" si="16"/>
        <v/>
      </c>
      <c r="EB32" s="64" t="str">
        <f t="shared" si="17"/>
        <v/>
      </c>
      <c r="EC32" s="111" t="str">
        <f t="shared" si="18"/>
        <v/>
      </c>
      <c r="ED32" s="64" t="str">
        <f t="shared" si="19"/>
        <v/>
      </c>
      <c r="EE32" s="73" t="str">
        <f t="shared" si="20"/>
        <v/>
      </c>
      <c r="EF32" s="14">
        <f t="shared" si="21"/>
        <v>0.52680000000000005</v>
      </c>
      <c r="EG32" s="46">
        <f t="shared" si="22"/>
        <v>0</v>
      </c>
    </row>
    <row r="33" spans="1:137" s="42" customFormat="1" ht="11.25" customHeight="1" x14ac:dyDescent="0.25">
      <c r="A33" s="102">
        <v>22</v>
      </c>
      <c r="B33" s="166" t="s">
        <v>187</v>
      </c>
      <c r="C33" s="29">
        <v>1</v>
      </c>
      <c r="D33" s="40">
        <v>3.5</v>
      </c>
      <c r="E33" s="40">
        <v>3.5</v>
      </c>
      <c r="F33" s="40">
        <v>1</v>
      </c>
      <c r="G33" s="40">
        <v>1</v>
      </c>
      <c r="H33" s="40"/>
      <c r="I33" s="40"/>
      <c r="J33" s="40"/>
      <c r="K33" s="101"/>
      <c r="L33" s="40"/>
      <c r="M33" s="25"/>
      <c r="N33" s="106"/>
      <c r="O33" s="3"/>
      <c r="P33" s="29">
        <f t="shared" si="0"/>
        <v>2</v>
      </c>
      <c r="Q33" s="40">
        <v>5</v>
      </c>
      <c r="R33" s="40">
        <v>3</v>
      </c>
      <c r="S33" s="40">
        <v>3.5</v>
      </c>
      <c r="T33" s="165">
        <f t="shared" si="1"/>
        <v>2.85</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c r="BN33" s="40"/>
      <c r="BO33" s="40"/>
      <c r="BP33" s="40"/>
      <c r="BQ33" s="40"/>
      <c r="BR33" s="40"/>
      <c r="BS33" s="40"/>
      <c r="BT33" s="40"/>
      <c r="BU33" s="101"/>
      <c r="BV33" s="40"/>
      <c r="BW33" s="25"/>
      <c r="BX33" s="106"/>
      <c r="BY33" s="3"/>
      <c r="BZ33" s="29" t="str">
        <f t="shared" si="6"/>
        <v/>
      </c>
      <c r="CA33" s="40"/>
      <c r="CB33" s="40"/>
      <c r="CC33" s="40"/>
      <c r="CD33" s="81" t="str">
        <f t="shared" si="7"/>
        <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f t="shared" si="12"/>
        <v>2.85</v>
      </c>
      <c r="DX33" s="64">
        <f t="shared" si="13"/>
        <v>0.57000000000000006</v>
      </c>
      <c r="DY33" s="111" t="str">
        <f t="shared" si="14"/>
        <v/>
      </c>
      <c r="DZ33" s="64" t="str">
        <f t="shared" si="15"/>
        <v/>
      </c>
      <c r="EA33" s="111" t="str">
        <f t="shared" si="16"/>
        <v/>
      </c>
      <c r="EB33" s="64" t="str">
        <f t="shared" si="17"/>
        <v/>
      </c>
      <c r="EC33" s="111" t="str">
        <f t="shared" si="18"/>
        <v/>
      </c>
      <c r="ED33" s="64" t="str">
        <f t="shared" si="19"/>
        <v/>
      </c>
      <c r="EE33" s="73" t="str">
        <f t="shared" si="20"/>
        <v/>
      </c>
      <c r="EF33" s="14">
        <f t="shared" si="21"/>
        <v>0.57000000000000006</v>
      </c>
      <c r="EG33" s="46">
        <f t="shared" si="22"/>
        <v>0</v>
      </c>
    </row>
    <row r="34" spans="1:137" s="42" customFormat="1" ht="11.25" customHeight="1" x14ac:dyDescent="0.25">
      <c r="A34" s="102">
        <v>23</v>
      </c>
      <c r="B34" s="137" t="s">
        <v>188</v>
      </c>
      <c r="C34" s="29">
        <v>5</v>
      </c>
      <c r="D34" s="40">
        <v>4</v>
      </c>
      <c r="E34" s="40">
        <v>1</v>
      </c>
      <c r="F34" s="40">
        <v>3.2</v>
      </c>
      <c r="G34" s="40">
        <v>4.8</v>
      </c>
      <c r="H34" s="40"/>
      <c r="I34" s="40"/>
      <c r="J34" s="40"/>
      <c r="K34" s="101"/>
      <c r="L34" s="40"/>
      <c r="M34" s="25"/>
      <c r="N34" s="106"/>
      <c r="O34" s="3"/>
      <c r="P34" s="29">
        <f t="shared" si="0"/>
        <v>3.6</v>
      </c>
      <c r="Q34" s="40">
        <v>3.5</v>
      </c>
      <c r="R34" s="40">
        <v>4</v>
      </c>
      <c r="S34" s="40">
        <v>4.5</v>
      </c>
      <c r="T34" s="81">
        <f t="shared" si="1"/>
        <v>3.7100000000000004</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c r="BN34" s="40"/>
      <c r="BO34" s="40"/>
      <c r="BP34" s="40"/>
      <c r="BQ34" s="40"/>
      <c r="BR34" s="40"/>
      <c r="BS34" s="40"/>
      <c r="BT34" s="40"/>
      <c r="BU34" s="101"/>
      <c r="BV34" s="40"/>
      <c r="BW34" s="25"/>
      <c r="BX34" s="106"/>
      <c r="BY34" s="3"/>
      <c r="BZ34" s="29" t="str">
        <f t="shared" si="6"/>
        <v/>
      </c>
      <c r="CA34" s="40"/>
      <c r="CB34" s="40"/>
      <c r="CC34" s="40"/>
      <c r="CD34" s="81" t="str">
        <f t="shared" si="7"/>
        <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f t="shared" si="12"/>
        <v>3.7100000000000004</v>
      </c>
      <c r="DX34" s="64">
        <f t="shared" si="13"/>
        <v>0.7420000000000001</v>
      </c>
      <c r="DY34" s="111" t="str">
        <f t="shared" si="14"/>
        <v/>
      </c>
      <c r="DZ34" s="64" t="str">
        <f t="shared" si="15"/>
        <v/>
      </c>
      <c r="EA34" s="111" t="str">
        <f t="shared" si="16"/>
        <v/>
      </c>
      <c r="EB34" s="64" t="str">
        <f t="shared" si="17"/>
        <v/>
      </c>
      <c r="EC34" s="111" t="str">
        <f t="shared" si="18"/>
        <v/>
      </c>
      <c r="ED34" s="64" t="str">
        <f t="shared" si="19"/>
        <v/>
      </c>
      <c r="EE34" s="73" t="str">
        <f t="shared" si="20"/>
        <v/>
      </c>
      <c r="EF34" s="14">
        <f t="shared" si="21"/>
        <v>0.7420000000000001</v>
      </c>
      <c r="EG34" s="46">
        <f t="shared" si="22"/>
        <v>0</v>
      </c>
    </row>
    <row r="35" spans="1:137" s="42" customFormat="1" ht="11.25" customHeight="1" x14ac:dyDescent="0.25">
      <c r="A35" s="102">
        <v>24</v>
      </c>
      <c r="B35" s="137" t="s">
        <v>189</v>
      </c>
      <c r="C35" s="29">
        <v>3.8</v>
      </c>
      <c r="D35" s="40">
        <v>2</v>
      </c>
      <c r="E35" s="40">
        <v>3</v>
      </c>
      <c r="F35" s="40">
        <v>3</v>
      </c>
      <c r="G35" s="40">
        <v>4</v>
      </c>
      <c r="H35" s="40"/>
      <c r="I35" s="40"/>
      <c r="J35" s="40"/>
      <c r="K35" s="101"/>
      <c r="L35" s="40"/>
      <c r="M35" s="25"/>
      <c r="N35" s="106"/>
      <c r="O35" s="3"/>
      <c r="P35" s="29">
        <f t="shared" si="0"/>
        <v>3.16</v>
      </c>
      <c r="Q35" s="40">
        <v>3.2</v>
      </c>
      <c r="R35" s="40">
        <v>3.5</v>
      </c>
      <c r="S35" s="40">
        <v>4</v>
      </c>
      <c r="T35" s="81">
        <f t="shared" si="1"/>
        <v>3.286</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c r="BN35" s="40"/>
      <c r="BO35" s="40"/>
      <c r="BP35" s="40"/>
      <c r="BQ35" s="40"/>
      <c r="BR35" s="40"/>
      <c r="BS35" s="40"/>
      <c r="BT35" s="40"/>
      <c r="BU35" s="101"/>
      <c r="BV35" s="40"/>
      <c r="BW35" s="25"/>
      <c r="BX35" s="106"/>
      <c r="BY35" s="3"/>
      <c r="BZ35" s="29" t="str">
        <f t="shared" si="6"/>
        <v/>
      </c>
      <c r="CA35" s="40"/>
      <c r="CB35" s="40"/>
      <c r="CC35" s="40"/>
      <c r="CD35" s="81" t="str">
        <f t="shared" si="7"/>
        <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f t="shared" si="12"/>
        <v>3.286</v>
      </c>
      <c r="DX35" s="64">
        <f t="shared" si="13"/>
        <v>0.65720000000000001</v>
      </c>
      <c r="DY35" s="111" t="str">
        <f t="shared" si="14"/>
        <v/>
      </c>
      <c r="DZ35" s="64" t="str">
        <f t="shared" si="15"/>
        <v/>
      </c>
      <c r="EA35" s="111" t="str">
        <f t="shared" si="16"/>
        <v/>
      </c>
      <c r="EB35" s="64" t="str">
        <f t="shared" si="17"/>
        <v/>
      </c>
      <c r="EC35" s="111" t="str">
        <f t="shared" si="18"/>
        <v/>
      </c>
      <c r="ED35" s="64" t="str">
        <f t="shared" si="19"/>
        <v/>
      </c>
      <c r="EE35" s="73" t="str">
        <f t="shared" si="20"/>
        <v/>
      </c>
      <c r="EF35" s="14">
        <f t="shared" si="21"/>
        <v>0.65720000000000001</v>
      </c>
      <c r="EG35" s="46">
        <f t="shared" si="22"/>
        <v>0</v>
      </c>
    </row>
    <row r="36" spans="1:137" s="42" customFormat="1" ht="11.25" customHeight="1" x14ac:dyDescent="0.25">
      <c r="A36" s="102">
        <v>25</v>
      </c>
      <c r="B36" s="137" t="s">
        <v>190</v>
      </c>
      <c r="C36" s="29">
        <v>1</v>
      </c>
      <c r="D36" s="40">
        <v>1</v>
      </c>
      <c r="E36" s="40">
        <v>4.5</v>
      </c>
      <c r="F36" s="40">
        <v>2</v>
      </c>
      <c r="G36" s="40">
        <v>4.5</v>
      </c>
      <c r="H36" s="40"/>
      <c r="I36" s="40"/>
      <c r="J36" s="40"/>
      <c r="K36" s="101"/>
      <c r="L36" s="40"/>
      <c r="M36" s="25"/>
      <c r="N36" s="106"/>
      <c r="O36" s="3"/>
      <c r="P36" s="29">
        <f t="shared" si="0"/>
        <v>2.6</v>
      </c>
      <c r="Q36" s="40">
        <v>3.2</v>
      </c>
      <c r="R36" s="40">
        <v>4</v>
      </c>
      <c r="S36" s="40">
        <v>4</v>
      </c>
      <c r="T36" s="81">
        <f t="shared" si="1"/>
        <v>3</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c r="BN36" s="40"/>
      <c r="BO36" s="40"/>
      <c r="BP36" s="40"/>
      <c r="BQ36" s="40"/>
      <c r="BR36" s="40"/>
      <c r="BS36" s="40"/>
      <c r="BT36" s="40"/>
      <c r="BU36" s="101"/>
      <c r="BV36" s="40"/>
      <c r="BW36" s="25"/>
      <c r="BX36" s="106"/>
      <c r="BY36" s="3"/>
      <c r="BZ36" s="29" t="str">
        <f t="shared" si="6"/>
        <v/>
      </c>
      <c r="CA36" s="40"/>
      <c r="CB36" s="40"/>
      <c r="CC36" s="40"/>
      <c r="CD36" s="81" t="str">
        <f t="shared" si="7"/>
        <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f t="shared" si="12"/>
        <v>3</v>
      </c>
      <c r="DX36" s="64">
        <f t="shared" si="13"/>
        <v>0.60000000000000009</v>
      </c>
      <c r="DY36" s="111" t="str">
        <f t="shared" si="14"/>
        <v/>
      </c>
      <c r="DZ36" s="64" t="str">
        <f t="shared" si="15"/>
        <v/>
      </c>
      <c r="EA36" s="111" t="str">
        <f t="shared" si="16"/>
        <v/>
      </c>
      <c r="EB36" s="64" t="str">
        <f t="shared" si="17"/>
        <v/>
      </c>
      <c r="EC36" s="111" t="str">
        <f t="shared" si="18"/>
        <v/>
      </c>
      <c r="ED36" s="64" t="str">
        <f t="shared" si="19"/>
        <v/>
      </c>
      <c r="EE36" s="73" t="str">
        <f t="shared" si="20"/>
        <v/>
      </c>
      <c r="EF36" s="14">
        <f t="shared" si="21"/>
        <v>0.60000000000000009</v>
      </c>
      <c r="EG36" s="46">
        <f t="shared" si="22"/>
        <v>0</v>
      </c>
    </row>
    <row r="37" spans="1:137" s="42" customFormat="1" ht="11.25" customHeight="1" x14ac:dyDescent="0.25">
      <c r="A37" s="102">
        <v>26</v>
      </c>
      <c r="B37" s="166" t="s">
        <v>191</v>
      </c>
      <c r="C37" s="29">
        <v>3.2</v>
      </c>
      <c r="D37" s="40">
        <v>2</v>
      </c>
      <c r="E37" s="40">
        <v>1</v>
      </c>
      <c r="F37" s="40">
        <v>1</v>
      </c>
      <c r="G37" s="40">
        <v>4.5</v>
      </c>
      <c r="H37" s="40"/>
      <c r="I37" s="40"/>
      <c r="J37" s="40"/>
      <c r="K37" s="101"/>
      <c r="L37" s="40"/>
      <c r="M37" s="25"/>
      <c r="N37" s="106"/>
      <c r="O37" s="3"/>
      <c r="P37" s="29">
        <f t="shared" si="0"/>
        <v>2.34</v>
      </c>
      <c r="Q37" s="40">
        <v>3.2</v>
      </c>
      <c r="R37" s="40">
        <v>3</v>
      </c>
      <c r="S37" s="40">
        <v>4</v>
      </c>
      <c r="T37" s="165">
        <f t="shared" si="1"/>
        <v>2.7440000000000002</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c r="BN37" s="40"/>
      <c r="BO37" s="40"/>
      <c r="BP37" s="40"/>
      <c r="BQ37" s="40"/>
      <c r="BR37" s="40"/>
      <c r="BS37" s="40"/>
      <c r="BT37" s="40"/>
      <c r="BU37" s="101"/>
      <c r="BV37" s="40"/>
      <c r="BW37" s="25"/>
      <c r="BX37" s="106"/>
      <c r="BY37" s="3"/>
      <c r="BZ37" s="29" t="str">
        <f t="shared" si="6"/>
        <v/>
      </c>
      <c r="CA37" s="40"/>
      <c r="CB37" s="40"/>
      <c r="CC37" s="40"/>
      <c r="CD37" s="81" t="str">
        <f t="shared" si="7"/>
        <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f t="shared" si="12"/>
        <v>2.7440000000000002</v>
      </c>
      <c r="DX37" s="64">
        <f t="shared" si="13"/>
        <v>0.54880000000000007</v>
      </c>
      <c r="DY37" s="111" t="str">
        <f t="shared" si="14"/>
        <v/>
      </c>
      <c r="DZ37" s="64" t="str">
        <f t="shared" si="15"/>
        <v/>
      </c>
      <c r="EA37" s="111" t="str">
        <f t="shared" si="16"/>
        <v/>
      </c>
      <c r="EB37" s="64" t="str">
        <f t="shared" si="17"/>
        <v/>
      </c>
      <c r="EC37" s="111" t="str">
        <f t="shared" si="18"/>
        <v/>
      </c>
      <c r="ED37" s="64" t="str">
        <f t="shared" si="19"/>
        <v/>
      </c>
      <c r="EE37" s="73" t="str">
        <f t="shared" si="20"/>
        <v/>
      </c>
      <c r="EF37" s="14">
        <f t="shared" si="21"/>
        <v>0.54880000000000007</v>
      </c>
      <c r="EG37" s="46">
        <f t="shared" si="22"/>
        <v>0</v>
      </c>
    </row>
    <row r="38" spans="1:137" s="42" customFormat="1" ht="11.25" customHeight="1" x14ac:dyDescent="0.25">
      <c r="A38" s="102">
        <v>27</v>
      </c>
      <c r="B38" s="137" t="s">
        <v>192</v>
      </c>
      <c r="C38" s="29">
        <v>3.5</v>
      </c>
      <c r="D38" s="40">
        <v>2</v>
      </c>
      <c r="E38" s="40">
        <v>2</v>
      </c>
      <c r="F38" s="40">
        <v>3</v>
      </c>
      <c r="G38" s="40">
        <v>4.5</v>
      </c>
      <c r="H38" s="40"/>
      <c r="I38" s="40"/>
      <c r="J38" s="40"/>
      <c r="K38" s="101"/>
      <c r="L38" s="40"/>
      <c r="M38" s="25"/>
      <c r="N38" s="106"/>
      <c r="O38" s="3"/>
      <c r="P38" s="29">
        <f t="shared" si="0"/>
        <v>3</v>
      </c>
      <c r="Q38" s="40">
        <v>2.5</v>
      </c>
      <c r="R38" s="40">
        <v>3.5</v>
      </c>
      <c r="S38" s="40">
        <v>4</v>
      </c>
      <c r="T38" s="81">
        <f t="shared" si="1"/>
        <v>3.05</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c r="BN38" s="40"/>
      <c r="BO38" s="40"/>
      <c r="BP38" s="40"/>
      <c r="BQ38" s="40"/>
      <c r="BR38" s="40"/>
      <c r="BS38" s="40"/>
      <c r="BT38" s="40"/>
      <c r="BU38" s="101"/>
      <c r="BV38" s="40"/>
      <c r="BW38" s="25"/>
      <c r="BX38" s="106"/>
      <c r="BY38" s="3"/>
      <c r="BZ38" s="29" t="str">
        <f t="shared" si="6"/>
        <v/>
      </c>
      <c r="CA38" s="40"/>
      <c r="CB38" s="40"/>
      <c r="CC38" s="40"/>
      <c r="CD38" s="81" t="str">
        <f t="shared" si="7"/>
        <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f t="shared" si="12"/>
        <v>3.05</v>
      </c>
      <c r="DX38" s="64">
        <f t="shared" si="13"/>
        <v>0.61</v>
      </c>
      <c r="DY38" s="111" t="str">
        <f t="shared" si="14"/>
        <v/>
      </c>
      <c r="DZ38" s="64" t="str">
        <f t="shared" si="15"/>
        <v/>
      </c>
      <c r="EA38" s="111" t="str">
        <f t="shared" si="16"/>
        <v/>
      </c>
      <c r="EB38" s="64" t="str">
        <f t="shared" si="17"/>
        <v/>
      </c>
      <c r="EC38" s="111" t="str">
        <f t="shared" si="18"/>
        <v/>
      </c>
      <c r="ED38" s="64" t="str">
        <f t="shared" si="19"/>
        <v/>
      </c>
      <c r="EE38" s="73" t="str">
        <f t="shared" si="20"/>
        <v/>
      </c>
      <c r="EF38" s="14">
        <f t="shared" si="21"/>
        <v>0.61</v>
      </c>
      <c r="EG38" s="46">
        <f t="shared" si="22"/>
        <v>0</v>
      </c>
    </row>
    <row r="39" spans="1:137" s="42" customFormat="1" ht="11.25" customHeight="1" x14ac:dyDescent="0.25">
      <c r="A39" s="102">
        <v>28</v>
      </c>
      <c r="B39" s="137" t="s">
        <v>193</v>
      </c>
      <c r="C39" s="29">
        <v>3.5</v>
      </c>
      <c r="D39" s="40">
        <v>2</v>
      </c>
      <c r="E39" s="40">
        <v>3.5</v>
      </c>
      <c r="F39" s="40">
        <v>2.5</v>
      </c>
      <c r="G39" s="40">
        <v>3.2</v>
      </c>
      <c r="H39" s="40"/>
      <c r="I39" s="40"/>
      <c r="J39" s="40"/>
      <c r="K39" s="101"/>
      <c r="L39" s="40"/>
      <c r="M39" s="25"/>
      <c r="N39" s="106"/>
      <c r="O39" s="3"/>
      <c r="P39" s="29">
        <f t="shared" si="0"/>
        <v>2.94</v>
      </c>
      <c r="Q39" s="40">
        <v>2.5</v>
      </c>
      <c r="R39" s="40">
        <v>3</v>
      </c>
      <c r="S39" s="40">
        <v>4</v>
      </c>
      <c r="T39" s="81">
        <f t="shared" si="1"/>
        <v>2.964</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c r="BN39" s="40"/>
      <c r="BO39" s="40"/>
      <c r="BP39" s="40"/>
      <c r="BQ39" s="40"/>
      <c r="BR39" s="40"/>
      <c r="BS39" s="40"/>
      <c r="BT39" s="40"/>
      <c r="BU39" s="101"/>
      <c r="BV39" s="40"/>
      <c r="BW39" s="25"/>
      <c r="BX39" s="106"/>
      <c r="BY39" s="3"/>
      <c r="BZ39" s="29" t="str">
        <f t="shared" si="6"/>
        <v/>
      </c>
      <c r="CA39" s="40"/>
      <c r="CB39" s="40"/>
      <c r="CC39" s="40"/>
      <c r="CD39" s="81" t="str">
        <f t="shared" si="7"/>
        <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f t="shared" si="12"/>
        <v>2.964</v>
      </c>
      <c r="DX39" s="64">
        <f t="shared" si="13"/>
        <v>0.59279999999999999</v>
      </c>
      <c r="DY39" s="111" t="str">
        <f t="shared" si="14"/>
        <v/>
      </c>
      <c r="DZ39" s="64" t="str">
        <f t="shared" si="15"/>
        <v/>
      </c>
      <c r="EA39" s="111" t="str">
        <f t="shared" si="16"/>
        <v/>
      </c>
      <c r="EB39" s="64" t="str">
        <f t="shared" si="17"/>
        <v/>
      </c>
      <c r="EC39" s="111" t="str">
        <f t="shared" si="18"/>
        <v/>
      </c>
      <c r="ED39" s="64" t="str">
        <f t="shared" si="19"/>
        <v/>
      </c>
      <c r="EE39" s="73" t="str">
        <f t="shared" si="20"/>
        <v/>
      </c>
      <c r="EF39" s="14">
        <f t="shared" si="21"/>
        <v>0.59279999999999999</v>
      </c>
      <c r="EG39" s="46">
        <f t="shared" si="22"/>
        <v>0</v>
      </c>
    </row>
    <row r="40" spans="1:137" s="42" customFormat="1" ht="11.25" customHeight="1" x14ac:dyDescent="0.25">
      <c r="A40" s="102">
        <v>29</v>
      </c>
      <c r="B40" s="166" t="s">
        <v>194</v>
      </c>
      <c r="C40" s="29">
        <v>4.5</v>
      </c>
      <c r="D40" s="40">
        <v>1</v>
      </c>
      <c r="E40" s="40">
        <v>4</v>
      </c>
      <c r="F40" s="40">
        <v>1</v>
      </c>
      <c r="G40" s="40">
        <v>1</v>
      </c>
      <c r="H40" s="40"/>
      <c r="I40" s="40"/>
      <c r="J40" s="40"/>
      <c r="K40" s="101"/>
      <c r="L40" s="40"/>
      <c r="M40" s="25"/>
      <c r="N40" s="106"/>
      <c r="O40" s="3"/>
      <c r="P40" s="29">
        <f t="shared" si="0"/>
        <v>2.2999999999999998</v>
      </c>
      <c r="Q40" s="40">
        <v>1</v>
      </c>
      <c r="R40" s="40">
        <v>3</v>
      </c>
      <c r="S40" s="40">
        <v>3</v>
      </c>
      <c r="T40" s="165">
        <f t="shared" si="1"/>
        <v>2.1799999999999997</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c r="BN40" s="40"/>
      <c r="BO40" s="40"/>
      <c r="BP40" s="40"/>
      <c r="BQ40" s="40"/>
      <c r="BR40" s="40"/>
      <c r="BS40" s="40"/>
      <c r="BT40" s="40"/>
      <c r="BU40" s="101"/>
      <c r="BV40" s="40"/>
      <c r="BW40" s="25"/>
      <c r="BX40" s="106"/>
      <c r="BY40" s="3"/>
      <c r="BZ40" s="29" t="str">
        <f t="shared" si="6"/>
        <v/>
      </c>
      <c r="CA40" s="40"/>
      <c r="CB40" s="40"/>
      <c r="CC40" s="40"/>
      <c r="CD40" s="81" t="str">
        <f t="shared" si="7"/>
        <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f t="shared" si="12"/>
        <v>2.1799999999999997</v>
      </c>
      <c r="DX40" s="64">
        <f t="shared" si="13"/>
        <v>0.43599999999999994</v>
      </c>
      <c r="DY40" s="111" t="str">
        <f t="shared" si="14"/>
        <v/>
      </c>
      <c r="DZ40" s="64" t="str">
        <f t="shared" si="15"/>
        <v/>
      </c>
      <c r="EA40" s="111" t="str">
        <f t="shared" si="16"/>
        <v/>
      </c>
      <c r="EB40" s="64" t="str">
        <f t="shared" si="17"/>
        <v/>
      </c>
      <c r="EC40" s="111" t="str">
        <f t="shared" si="18"/>
        <v/>
      </c>
      <c r="ED40" s="64" t="str">
        <f t="shared" si="19"/>
        <v/>
      </c>
      <c r="EE40" s="73" t="str">
        <f t="shared" si="20"/>
        <v/>
      </c>
      <c r="EF40" s="14">
        <f t="shared" si="21"/>
        <v>0.43599999999999994</v>
      </c>
      <c r="EG40" s="46">
        <f t="shared" si="22"/>
        <v>0</v>
      </c>
    </row>
    <row r="41" spans="1:137" s="42" customFormat="1" ht="11.25" customHeight="1" x14ac:dyDescent="0.25">
      <c r="A41" s="102">
        <v>30</v>
      </c>
      <c r="B41" s="166" t="s">
        <v>195</v>
      </c>
      <c r="C41" s="29">
        <v>2</v>
      </c>
      <c r="D41" s="40">
        <v>3</v>
      </c>
      <c r="E41" s="40">
        <v>1</v>
      </c>
      <c r="F41" s="40">
        <v>1</v>
      </c>
      <c r="G41" s="40">
        <v>1</v>
      </c>
      <c r="H41" s="40"/>
      <c r="I41" s="40"/>
      <c r="J41" s="40"/>
      <c r="K41" s="101"/>
      <c r="L41" s="40"/>
      <c r="M41" s="25"/>
      <c r="N41" s="106"/>
      <c r="O41" s="3"/>
      <c r="P41" s="29">
        <f t="shared" si="0"/>
        <v>1.6</v>
      </c>
      <c r="Q41" s="40">
        <v>1</v>
      </c>
      <c r="R41" s="40">
        <v>3</v>
      </c>
      <c r="S41" s="40">
        <v>2</v>
      </c>
      <c r="T41" s="165">
        <f t="shared" si="1"/>
        <v>1.66</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101"/>
      <c r="AQ41" s="40"/>
      <c r="AR41" s="25"/>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c r="BN41" s="40"/>
      <c r="BO41" s="40"/>
      <c r="BP41" s="40"/>
      <c r="BQ41" s="40"/>
      <c r="BR41" s="40"/>
      <c r="BS41" s="40"/>
      <c r="BT41" s="40"/>
      <c r="BU41" s="101"/>
      <c r="BV41" s="40"/>
      <c r="BW41" s="25"/>
      <c r="BX41" s="106"/>
      <c r="BY41" s="3"/>
      <c r="BZ41" s="29" t="str">
        <f t="shared" si="6"/>
        <v/>
      </c>
      <c r="CA41" s="40"/>
      <c r="CB41" s="40"/>
      <c r="CC41" s="40"/>
      <c r="CD41" s="81" t="str">
        <f t="shared" si="7"/>
        <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101"/>
      <c r="DA41" s="40"/>
      <c r="DB41" s="25"/>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f t="shared" si="12"/>
        <v>1.66</v>
      </c>
      <c r="DX41" s="64">
        <f t="shared" si="13"/>
        <v>0.33200000000000002</v>
      </c>
      <c r="DY41" s="111" t="str">
        <f t="shared" si="14"/>
        <v/>
      </c>
      <c r="DZ41" s="64" t="str">
        <f t="shared" si="15"/>
        <v/>
      </c>
      <c r="EA41" s="111" t="str">
        <f t="shared" si="16"/>
        <v/>
      </c>
      <c r="EB41" s="64" t="str">
        <f t="shared" si="17"/>
        <v/>
      </c>
      <c r="EC41" s="111" t="str">
        <f t="shared" si="18"/>
        <v/>
      </c>
      <c r="ED41" s="64" t="str">
        <f t="shared" si="19"/>
        <v/>
      </c>
      <c r="EE41" s="73" t="str">
        <f t="shared" si="20"/>
        <v/>
      </c>
      <c r="EF41" s="14">
        <f t="shared" si="21"/>
        <v>0.33200000000000002</v>
      </c>
      <c r="EG41" s="46">
        <f t="shared" si="22"/>
        <v>0</v>
      </c>
    </row>
    <row r="42" spans="1:137" s="42" customFormat="1" ht="11.25" customHeight="1" x14ac:dyDescent="0.25">
      <c r="A42" s="102">
        <v>31</v>
      </c>
      <c r="B42" s="166" t="s">
        <v>196</v>
      </c>
      <c r="C42" s="29">
        <v>1</v>
      </c>
      <c r="D42" s="40">
        <v>3</v>
      </c>
      <c r="E42" s="40">
        <v>1</v>
      </c>
      <c r="F42" s="40">
        <v>3</v>
      </c>
      <c r="G42" s="40">
        <v>1</v>
      </c>
      <c r="H42" s="40"/>
      <c r="I42" s="40"/>
      <c r="J42" s="40"/>
      <c r="K42" s="101"/>
      <c r="L42" s="40"/>
      <c r="M42" s="25"/>
      <c r="N42" s="106"/>
      <c r="O42" s="3"/>
      <c r="P42" s="29">
        <f t="shared" si="0"/>
        <v>1.8</v>
      </c>
      <c r="Q42" s="40">
        <v>5</v>
      </c>
      <c r="R42" s="40">
        <v>3</v>
      </c>
      <c r="S42" s="40">
        <v>3.5</v>
      </c>
      <c r="T42" s="165">
        <f t="shared" si="1"/>
        <v>2.73</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c r="BN42" s="40"/>
      <c r="BO42" s="40"/>
      <c r="BP42" s="40"/>
      <c r="BQ42" s="40"/>
      <c r="BR42" s="40"/>
      <c r="BS42" s="40"/>
      <c r="BT42" s="40"/>
      <c r="BU42" s="101"/>
      <c r="BV42" s="40"/>
      <c r="BW42" s="25"/>
      <c r="BX42" s="106"/>
      <c r="BY42" s="3"/>
      <c r="BZ42" s="29" t="str">
        <f t="shared" si="6"/>
        <v/>
      </c>
      <c r="CA42" s="40"/>
      <c r="CB42" s="40"/>
      <c r="CC42" s="40"/>
      <c r="CD42" s="81" t="str">
        <f t="shared" si="7"/>
        <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f t="shared" si="12"/>
        <v>2.73</v>
      </c>
      <c r="DX42" s="64">
        <f t="shared" si="13"/>
        <v>0.54600000000000004</v>
      </c>
      <c r="DY42" s="111" t="str">
        <f t="shared" si="14"/>
        <v/>
      </c>
      <c r="DZ42" s="64" t="str">
        <f t="shared" si="15"/>
        <v/>
      </c>
      <c r="EA42" s="111" t="str">
        <f t="shared" si="16"/>
        <v/>
      </c>
      <c r="EB42" s="64" t="str">
        <f t="shared" si="17"/>
        <v/>
      </c>
      <c r="EC42" s="111" t="str">
        <f t="shared" si="18"/>
        <v/>
      </c>
      <c r="ED42" s="64" t="str">
        <f t="shared" si="19"/>
        <v/>
      </c>
      <c r="EE42" s="73" t="str">
        <f t="shared" si="20"/>
        <v/>
      </c>
      <c r="EF42" s="14">
        <f t="shared" si="21"/>
        <v>0.54600000000000004</v>
      </c>
      <c r="EG42" s="46">
        <f t="shared" si="22"/>
        <v>0</v>
      </c>
    </row>
    <row r="43" spans="1:137" s="42" customFormat="1" ht="11.25" customHeight="1" x14ac:dyDescent="0.25">
      <c r="A43" s="102">
        <v>32</v>
      </c>
      <c r="B43" s="137" t="s">
        <v>197</v>
      </c>
      <c r="C43" s="29">
        <v>4.5</v>
      </c>
      <c r="D43" s="40">
        <v>1</v>
      </c>
      <c r="E43" s="40">
        <v>2</v>
      </c>
      <c r="F43" s="40">
        <v>4</v>
      </c>
      <c r="G43" s="40">
        <v>5</v>
      </c>
      <c r="H43" s="40"/>
      <c r="I43" s="40"/>
      <c r="J43" s="40"/>
      <c r="K43" s="40"/>
      <c r="L43" s="40"/>
      <c r="M43" s="27"/>
      <c r="N43" s="106"/>
      <c r="O43" s="3"/>
      <c r="P43" s="29">
        <f t="shared" si="0"/>
        <v>3.3</v>
      </c>
      <c r="Q43" s="40">
        <v>4.5</v>
      </c>
      <c r="R43" s="40">
        <v>4</v>
      </c>
      <c r="S43" s="40">
        <v>4</v>
      </c>
      <c r="T43" s="81">
        <f t="shared" si="1"/>
        <v>3.6799999999999997</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40"/>
      <c r="AQ43" s="40"/>
      <c r="AR43" s="27"/>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c r="BN43" s="40"/>
      <c r="BO43" s="40"/>
      <c r="BP43" s="40"/>
      <c r="BQ43" s="40"/>
      <c r="BR43" s="40"/>
      <c r="BS43" s="40"/>
      <c r="BT43" s="40"/>
      <c r="BU43" s="40"/>
      <c r="BV43" s="40"/>
      <c r="BW43" s="27"/>
      <c r="BX43" s="106"/>
      <c r="BY43" s="3"/>
      <c r="BZ43" s="29" t="str">
        <f t="shared" si="6"/>
        <v/>
      </c>
      <c r="CA43" s="40"/>
      <c r="CB43" s="40"/>
      <c r="CC43" s="40"/>
      <c r="CD43" s="81" t="str">
        <f t="shared" si="7"/>
        <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40"/>
      <c r="DA43" s="40"/>
      <c r="DB43" s="27"/>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f t="shared" si="12"/>
        <v>3.6799999999999997</v>
      </c>
      <c r="DX43" s="64">
        <f t="shared" si="13"/>
        <v>0.73599999999999999</v>
      </c>
      <c r="DY43" s="111" t="str">
        <f t="shared" si="14"/>
        <v/>
      </c>
      <c r="DZ43" s="64" t="str">
        <f t="shared" si="15"/>
        <v/>
      </c>
      <c r="EA43" s="111" t="str">
        <f t="shared" si="16"/>
        <v/>
      </c>
      <c r="EB43" s="64" t="str">
        <f t="shared" si="17"/>
        <v/>
      </c>
      <c r="EC43" s="111" t="str">
        <f t="shared" si="18"/>
        <v/>
      </c>
      <c r="ED43" s="64" t="str">
        <f t="shared" si="19"/>
        <v/>
      </c>
      <c r="EE43" s="73" t="str">
        <f t="shared" si="20"/>
        <v/>
      </c>
      <c r="EF43" s="14">
        <f t="shared" si="21"/>
        <v>0.73599999999999999</v>
      </c>
      <c r="EG43" s="46">
        <f t="shared" si="22"/>
        <v>0</v>
      </c>
    </row>
    <row r="44" spans="1:137" s="42" customFormat="1" ht="11.25" customHeight="1" x14ac:dyDescent="0.25">
      <c r="A44" s="102">
        <v>33</v>
      </c>
      <c r="B44" s="137" t="s">
        <v>198</v>
      </c>
      <c r="C44" s="29">
        <v>3.5</v>
      </c>
      <c r="D44" s="40">
        <v>1</v>
      </c>
      <c r="E44" s="40">
        <v>2.5</v>
      </c>
      <c r="F44" s="40">
        <v>2.5</v>
      </c>
      <c r="G44" s="40">
        <v>4.5</v>
      </c>
      <c r="H44" s="40"/>
      <c r="I44" s="40"/>
      <c r="J44" s="40"/>
      <c r="K44" s="101"/>
      <c r="L44" s="40"/>
      <c r="M44" s="25"/>
      <c r="N44" s="106"/>
      <c r="O44" s="3"/>
      <c r="P44" s="29">
        <f t="shared" si="0"/>
        <v>2.8</v>
      </c>
      <c r="Q44" s="40">
        <v>3.5</v>
      </c>
      <c r="R44" s="40">
        <v>4</v>
      </c>
      <c r="S44" s="40">
        <v>4</v>
      </c>
      <c r="T44" s="81">
        <f t="shared" si="1"/>
        <v>3.1799999999999997</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101"/>
      <c r="AQ44" s="40"/>
      <c r="AR44" s="25"/>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c r="BN44" s="40"/>
      <c r="BO44" s="40"/>
      <c r="BP44" s="40"/>
      <c r="BQ44" s="40"/>
      <c r="BR44" s="40"/>
      <c r="BS44" s="40"/>
      <c r="BT44" s="40"/>
      <c r="BU44" s="101"/>
      <c r="BV44" s="40"/>
      <c r="BW44" s="25"/>
      <c r="BX44" s="106"/>
      <c r="BY44" s="3"/>
      <c r="BZ44" s="29" t="str">
        <f t="shared" si="6"/>
        <v/>
      </c>
      <c r="CA44" s="40"/>
      <c r="CB44" s="40"/>
      <c r="CC44" s="40"/>
      <c r="CD44" s="81" t="str">
        <f t="shared" si="7"/>
        <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101"/>
      <c r="DA44" s="40"/>
      <c r="DB44" s="25"/>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f t="shared" si="12"/>
        <v>3.1799999999999997</v>
      </c>
      <c r="DX44" s="64">
        <f t="shared" si="13"/>
        <v>0.63600000000000001</v>
      </c>
      <c r="DY44" s="111" t="str">
        <f t="shared" si="14"/>
        <v/>
      </c>
      <c r="DZ44" s="64" t="str">
        <f t="shared" si="15"/>
        <v/>
      </c>
      <c r="EA44" s="111" t="str">
        <f t="shared" si="16"/>
        <v/>
      </c>
      <c r="EB44" s="64" t="str">
        <f t="shared" si="17"/>
        <v/>
      </c>
      <c r="EC44" s="111" t="str">
        <f t="shared" si="18"/>
        <v/>
      </c>
      <c r="ED44" s="64" t="str">
        <f t="shared" si="19"/>
        <v/>
      </c>
      <c r="EE44" s="73" t="str">
        <f t="shared" si="20"/>
        <v/>
      </c>
      <c r="EF44" s="14">
        <f t="shared" si="21"/>
        <v>0.63600000000000001</v>
      </c>
      <c r="EG44" s="46">
        <f t="shared" si="22"/>
        <v>0</v>
      </c>
    </row>
    <row r="45" spans="1:137" s="42" customFormat="1" ht="11.25" customHeight="1" x14ac:dyDescent="0.25">
      <c r="A45" s="102">
        <v>34</v>
      </c>
      <c r="B45" s="137" t="s">
        <v>199</v>
      </c>
      <c r="C45" s="29">
        <v>4</v>
      </c>
      <c r="D45" s="40">
        <v>4.5</v>
      </c>
      <c r="E45" s="40">
        <v>4.5</v>
      </c>
      <c r="F45" s="40">
        <v>4.3</v>
      </c>
      <c r="G45" s="40">
        <v>5</v>
      </c>
      <c r="H45" s="40"/>
      <c r="I45" s="40"/>
      <c r="J45" s="40"/>
      <c r="K45" s="101"/>
      <c r="L45" s="40"/>
      <c r="M45" s="25"/>
      <c r="N45" s="106"/>
      <c r="O45" s="3"/>
      <c r="P45" s="29">
        <f t="shared" si="0"/>
        <v>4.46</v>
      </c>
      <c r="Q45" s="40">
        <v>3</v>
      </c>
      <c r="R45" s="40">
        <v>4</v>
      </c>
      <c r="S45" s="40">
        <v>4.5</v>
      </c>
      <c r="T45" s="177">
        <f t="shared" si="1"/>
        <v>4.1259999999999994</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c r="BN45" s="40"/>
      <c r="BO45" s="40"/>
      <c r="BP45" s="40"/>
      <c r="BQ45" s="40"/>
      <c r="BR45" s="40"/>
      <c r="BS45" s="40"/>
      <c r="BT45" s="40"/>
      <c r="BU45" s="101"/>
      <c r="BV45" s="40"/>
      <c r="BW45" s="25"/>
      <c r="BX45" s="106"/>
      <c r="BY45" s="3"/>
      <c r="BZ45" s="29" t="str">
        <f t="shared" si="6"/>
        <v/>
      </c>
      <c r="CA45" s="40"/>
      <c r="CB45" s="40"/>
      <c r="CC45" s="40"/>
      <c r="CD45" s="81" t="str">
        <f t="shared" si="7"/>
        <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f t="shared" si="12"/>
        <v>4.1259999999999994</v>
      </c>
      <c r="DX45" s="64">
        <f t="shared" si="13"/>
        <v>0.82519999999999993</v>
      </c>
      <c r="DY45" s="111" t="str">
        <f t="shared" si="14"/>
        <v/>
      </c>
      <c r="DZ45" s="64" t="str">
        <f t="shared" si="15"/>
        <v/>
      </c>
      <c r="EA45" s="111" t="str">
        <f t="shared" si="16"/>
        <v/>
      </c>
      <c r="EB45" s="64" t="str">
        <f t="shared" si="17"/>
        <v/>
      </c>
      <c r="EC45" s="111" t="str">
        <f t="shared" si="18"/>
        <v/>
      </c>
      <c r="ED45" s="64" t="str">
        <f t="shared" si="19"/>
        <v/>
      </c>
      <c r="EE45" s="73" t="str">
        <f t="shared" si="20"/>
        <v/>
      </c>
      <c r="EF45" s="14">
        <f t="shared" si="21"/>
        <v>0.82519999999999993</v>
      </c>
      <c r="EG45" s="46">
        <f t="shared" si="22"/>
        <v>0</v>
      </c>
    </row>
    <row r="46" spans="1:137" s="42" customFormat="1" ht="11.25" customHeight="1" x14ac:dyDescent="0.25">
      <c r="A46" s="102">
        <v>35</v>
      </c>
      <c r="B46" s="137" t="s">
        <v>200</v>
      </c>
      <c r="C46" s="29">
        <v>4.5</v>
      </c>
      <c r="D46" s="40">
        <v>3</v>
      </c>
      <c r="E46" s="40">
        <v>4.5</v>
      </c>
      <c r="F46" s="40">
        <v>4.5</v>
      </c>
      <c r="G46" s="40">
        <v>4.8</v>
      </c>
      <c r="H46" s="40"/>
      <c r="I46" s="40"/>
      <c r="J46" s="40"/>
      <c r="K46" s="101"/>
      <c r="L46" s="40"/>
      <c r="M46" s="25"/>
      <c r="N46" s="106"/>
      <c r="O46" s="3"/>
      <c r="P46" s="29">
        <f t="shared" si="0"/>
        <v>4.26</v>
      </c>
      <c r="Q46" s="40">
        <v>4.5</v>
      </c>
      <c r="R46" s="40">
        <v>4.5</v>
      </c>
      <c r="S46" s="40">
        <v>4.5</v>
      </c>
      <c r="T46" s="81">
        <f t="shared" si="1"/>
        <v>4.3559999999999999</v>
      </c>
      <c r="U46" s="85"/>
      <c r="V46" s="48"/>
      <c r="W46" s="103"/>
      <c r="X46" s="103"/>
      <c r="Y46" s="103"/>
      <c r="Z46" s="103"/>
      <c r="AA46" s="103"/>
      <c r="AB46" s="103"/>
      <c r="AC46" s="103"/>
      <c r="AD46" s="103"/>
      <c r="AE46" s="31"/>
      <c r="AF46" s="36">
        <f t="shared" si="2"/>
        <v>0</v>
      </c>
      <c r="AG46" s="85"/>
      <c r="AH46" s="29"/>
      <c r="AI46" s="40"/>
      <c r="AJ46" s="40"/>
      <c r="AK46" s="40"/>
      <c r="AL46" s="40"/>
      <c r="AM46" s="40"/>
      <c r="AN46" s="40"/>
      <c r="AO46" s="40"/>
      <c r="AP46" s="101"/>
      <c r="AQ46" s="40"/>
      <c r="AR46" s="25"/>
      <c r="AS46" s="106"/>
      <c r="AT46" s="3"/>
      <c r="AU46" s="29" t="str">
        <f t="shared" si="3"/>
        <v/>
      </c>
      <c r="AV46" s="40"/>
      <c r="AW46" s="40"/>
      <c r="AX46" s="40"/>
      <c r="AY46" s="81" t="str">
        <f t="shared" si="4"/>
        <v/>
      </c>
      <c r="AZ46" s="85"/>
      <c r="BA46" s="48"/>
      <c r="BB46" s="103"/>
      <c r="BC46" s="103"/>
      <c r="BD46" s="103"/>
      <c r="BE46" s="103"/>
      <c r="BF46" s="103"/>
      <c r="BG46" s="103"/>
      <c r="BH46" s="103"/>
      <c r="BI46" s="103"/>
      <c r="BJ46" s="31"/>
      <c r="BK46" s="36">
        <f t="shared" si="5"/>
        <v>0</v>
      </c>
      <c r="BL46" s="85"/>
      <c r="BM46" s="29"/>
      <c r="BN46" s="40"/>
      <c r="BO46" s="40"/>
      <c r="BP46" s="40"/>
      <c r="BQ46" s="40"/>
      <c r="BR46" s="40"/>
      <c r="BS46" s="40"/>
      <c r="BT46" s="40"/>
      <c r="BU46" s="101"/>
      <c r="BV46" s="40"/>
      <c r="BW46" s="25"/>
      <c r="BX46" s="106"/>
      <c r="BY46" s="3"/>
      <c r="BZ46" s="29" t="str">
        <f t="shared" si="6"/>
        <v/>
      </c>
      <c r="CA46" s="40"/>
      <c r="CB46" s="40"/>
      <c r="CC46" s="40"/>
      <c r="CD46" s="81" t="str">
        <f t="shared" si="7"/>
        <v/>
      </c>
      <c r="CE46" s="85"/>
      <c r="CF46" s="48"/>
      <c r="CG46" s="103"/>
      <c r="CH46" s="103"/>
      <c r="CI46" s="103"/>
      <c r="CJ46" s="103"/>
      <c r="CK46" s="103"/>
      <c r="CL46" s="103"/>
      <c r="CM46" s="103"/>
      <c r="CN46" s="103"/>
      <c r="CO46" s="31"/>
      <c r="CP46" s="36">
        <f t="shared" si="8"/>
        <v>0</v>
      </c>
      <c r="CQ46" s="50"/>
      <c r="CR46" s="40"/>
      <c r="CS46" s="40"/>
      <c r="CT46" s="40"/>
      <c r="CU46" s="40"/>
      <c r="CV46" s="40"/>
      <c r="CW46" s="40"/>
      <c r="CX46" s="40"/>
      <c r="CY46" s="40"/>
      <c r="CZ46" s="101"/>
      <c r="DA46" s="40"/>
      <c r="DB46" s="25"/>
      <c r="DC46" s="106"/>
      <c r="DD46" s="3"/>
      <c r="DE46" s="29" t="str">
        <f t="shared" si="9"/>
        <v/>
      </c>
      <c r="DF46" s="40"/>
      <c r="DG46" s="40"/>
      <c r="DH46" s="40"/>
      <c r="DI46" s="81" t="str">
        <f t="shared" si="10"/>
        <v/>
      </c>
      <c r="DJ46" s="85"/>
      <c r="DK46" s="48"/>
      <c r="DL46" s="103"/>
      <c r="DM46" s="103"/>
      <c r="DN46" s="103"/>
      <c r="DO46" s="103"/>
      <c r="DP46" s="103"/>
      <c r="DQ46" s="103"/>
      <c r="DR46" s="103"/>
      <c r="DS46" s="103"/>
      <c r="DT46" s="31"/>
      <c r="DU46" s="36">
        <f t="shared" si="11"/>
        <v>0</v>
      </c>
      <c r="DV46" s="85"/>
      <c r="DW46" s="111">
        <f t="shared" si="12"/>
        <v>4.3559999999999999</v>
      </c>
      <c r="DX46" s="64">
        <f t="shared" si="13"/>
        <v>0.87119999999999997</v>
      </c>
      <c r="DY46" s="111" t="str">
        <f t="shared" si="14"/>
        <v/>
      </c>
      <c r="DZ46" s="64" t="str">
        <f t="shared" si="15"/>
        <v/>
      </c>
      <c r="EA46" s="111" t="str">
        <f t="shared" si="16"/>
        <v/>
      </c>
      <c r="EB46" s="64" t="str">
        <f t="shared" si="17"/>
        <v/>
      </c>
      <c r="EC46" s="111" t="str">
        <f t="shared" si="18"/>
        <v/>
      </c>
      <c r="ED46" s="64" t="str">
        <f t="shared" si="19"/>
        <v/>
      </c>
      <c r="EE46" s="73" t="str">
        <f t="shared" si="20"/>
        <v/>
      </c>
      <c r="EF46" s="14">
        <f t="shared" si="21"/>
        <v>0.87119999999999997</v>
      </c>
      <c r="EG46" s="46">
        <f t="shared" si="22"/>
        <v>0</v>
      </c>
    </row>
    <row r="47" spans="1:137" s="42" customFormat="1" ht="11.25" customHeight="1" x14ac:dyDescent="0.25">
      <c r="A47" s="102">
        <v>36</v>
      </c>
      <c r="B47" s="166" t="s">
        <v>201</v>
      </c>
      <c r="C47" s="29">
        <v>3.5</v>
      </c>
      <c r="D47" s="40">
        <v>2</v>
      </c>
      <c r="E47" s="40">
        <v>2</v>
      </c>
      <c r="F47" s="40">
        <v>4</v>
      </c>
      <c r="G47" s="40">
        <v>2.5</v>
      </c>
      <c r="H47" s="40"/>
      <c r="I47" s="40"/>
      <c r="J47" s="40"/>
      <c r="K47" s="101"/>
      <c r="L47" s="40"/>
      <c r="M47" s="25"/>
      <c r="N47" s="106"/>
      <c r="O47" s="3"/>
      <c r="P47" s="29">
        <f t="shared" si="0"/>
        <v>2.8</v>
      </c>
      <c r="Q47" s="40">
        <v>1</v>
      </c>
      <c r="R47" s="40">
        <v>3</v>
      </c>
      <c r="S47" s="40">
        <v>3.5</v>
      </c>
      <c r="T47" s="165">
        <f t="shared" si="1"/>
        <v>2.5299999999999998</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c r="BN47" s="40"/>
      <c r="BO47" s="40"/>
      <c r="BP47" s="40"/>
      <c r="BQ47" s="40"/>
      <c r="BR47" s="40"/>
      <c r="BS47" s="40"/>
      <c r="BT47" s="40"/>
      <c r="BU47" s="101"/>
      <c r="BV47" s="40"/>
      <c r="BW47" s="25"/>
      <c r="BX47" s="106"/>
      <c r="BY47" s="3"/>
      <c r="BZ47" s="29" t="str">
        <f t="shared" si="6"/>
        <v/>
      </c>
      <c r="CA47" s="40"/>
      <c r="CB47" s="40"/>
      <c r="CC47" s="40"/>
      <c r="CD47" s="81" t="str">
        <f t="shared" si="7"/>
        <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f t="shared" si="12"/>
        <v>2.5299999999999998</v>
      </c>
      <c r="DX47" s="64">
        <f t="shared" si="13"/>
        <v>0.50600000000000001</v>
      </c>
      <c r="DY47" s="111" t="str">
        <f t="shared" si="14"/>
        <v/>
      </c>
      <c r="DZ47" s="64" t="str">
        <f t="shared" si="15"/>
        <v/>
      </c>
      <c r="EA47" s="111" t="str">
        <f t="shared" si="16"/>
        <v/>
      </c>
      <c r="EB47" s="64" t="str">
        <f t="shared" si="17"/>
        <v/>
      </c>
      <c r="EC47" s="111" t="str">
        <f t="shared" si="18"/>
        <v/>
      </c>
      <c r="ED47" s="64" t="str">
        <f t="shared" si="19"/>
        <v/>
      </c>
      <c r="EE47" s="73" t="str">
        <f t="shared" si="20"/>
        <v/>
      </c>
      <c r="EF47" s="14">
        <f t="shared" si="21"/>
        <v>0.50600000000000001</v>
      </c>
      <c r="EG47" s="46">
        <f t="shared" si="22"/>
        <v>0</v>
      </c>
    </row>
    <row r="48" spans="1:137" s="42" customFormat="1" ht="11.25" customHeight="1" x14ac:dyDescent="0.2">
      <c r="A48" s="102">
        <v>37</v>
      </c>
      <c r="B48" s="44"/>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c r="BN48" s="40"/>
      <c r="BO48" s="40"/>
      <c r="BP48" s="40"/>
      <c r="BQ48" s="40"/>
      <c r="BR48" s="40"/>
      <c r="BS48" s="40"/>
      <c r="BT48" s="40"/>
      <c r="BU48" s="101"/>
      <c r="BV48" s="40"/>
      <c r="BW48" s="25"/>
      <c r="BX48" s="106"/>
      <c r="BY48" s="3"/>
      <c r="BZ48" s="29" t="str">
        <f t="shared" si="6"/>
        <v/>
      </c>
      <c r="CA48" s="40"/>
      <c r="CB48" s="40"/>
      <c r="CC48" s="40"/>
      <c r="CD48" s="81" t="str">
        <f t="shared" si="7"/>
        <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t="str">
        <f t="shared" si="16"/>
        <v/>
      </c>
      <c r="EB48" s="64" t="str">
        <f t="shared" si="17"/>
        <v/>
      </c>
      <c r="EC48" s="111" t="str">
        <f t="shared" si="18"/>
        <v/>
      </c>
      <c r="ED48" s="64" t="str">
        <f t="shared" si="19"/>
        <v/>
      </c>
      <c r="EE48" s="73" t="str">
        <f t="shared" si="20"/>
        <v/>
      </c>
      <c r="EF48" s="14">
        <f t="shared" si="21"/>
        <v>0</v>
      </c>
      <c r="EG48" s="46">
        <f t="shared" si="22"/>
        <v>0</v>
      </c>
    </row>
    <row r="49" spans="1:137" s="42" customFormat="1" ht="11.25" customHeight="1" x14ac:dyDescent="0.2">
      <c r="A49" s="102">
        <v>38</v>
      </c>
      <c r="B49" s="44"/>
      <c r="C49" s="29"/>
      <c r="D49" s="40"/>
      <c r="E49" s="40"/>
      <c r="F49" s="40"/>
      <c r="G49" s="40"/>
      <c r="H49" s="40"/>
      <c r="I49" s="40"/>
      <c r="J49" s="40"/>
      <c r="K49" s="101"/>
      <c r="L49" s="40"/>
      <c r="M49" s="25"/>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101"/>
      <c r="AQ49" s="40"/>
      <c r="AR49" s="25"/>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c r="BN49" s="40"/>
      <c r="BO49" s="40"/>
      <c r="BP49" s="40"/>
      <c r="BQ49" s="40"/>
      <c r="BR49" s="40"/>
      <c r="BS49" s="40"/>
      <c r="BT49" s="40"/>
      <c r="BU49" s="101"/>
      <c r="BV49" s="40"/>
      <c r="BW49" s="25"/>
      <c r="BX49" s="106"/>
      <c r="BY49" s="3"/>
      <c r="BZ49" s="29" t="str">
        <f t="shared" si="6"/>
        <v/>
      </c>
      <c r="CA49" s="40"/>
      <c r="CB49" s="40"/>
      <c r="CC49" s="40"/>
      <c r="CD49" s="81" t="str">
        <f t="shared" si="7"/>
        <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101"/>
      <c r="DA49" s="40"/>
      <c r="DB49" s="25"/>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t="str">
        <f t="shared" si="16"/>
        <v/>
      </c>
      <c r="EB49" s="64" t="str">
        <f t="shared" si="17"/>
        <v/>
      </c>
      <c r="EC49" s="111" t="str">
        <f t="shared" si="18"/>
        <v/>
      </c>
      <c r="ED49" s="64" t="str">
        <f t="shared" si="19"/>
        <v/>
      </c>
      <c r="EE49" s="73" t="str">
        <f t="shared" si="20"/>
        <v/>
      </c>
      <c r="EF49" s="14">
        <f t="shared" si="21"/>
        <v>0</v>
      </c>
      <c r="EG49" s="46">
        <f t="shared" si="22"/>
        <v>0</v>
      </c>
    </row>
    <row r="50" spans="1:137" s="42" customFormat="1" ht="11.25" customHeight="1" x14ac:dyDescent="0.2">
      <c r="A50" s="102">
        <v>39</v>
      </c>
      <c r="B50" s="44"/>
      <c r="C50" s="29"/>
      <c r="D50" s="40"/>
      <c r="E50" s="40"/>
      <c r="F50" s="40"/>
      <c r="G50" s="40"/>
      <c r="H50" s="40"/>
      <c r="I50" s="40"/>
      <c r="J50" s="40"/>
      <c r="K50" s="101"/>
      <c r="L50" s="40"/>
      <c r="M50" s="25"/>
      <c r="N50" s="106"/>
      <c r="O50" s="3"/>
      <c r="P50" s="29" t="str">
        <f t="shared" si="0"/>
        <v/>
      </c>
      <c r="Q50" s="40"/>
      <c r="R50" s="40"/>
      <c r="S50" s="40"/>
      <c r="T50" s="81" t="str">
        <f t="shared" si="1"/>
        <v/>
      </c>
      <c r="U50" s="85"/>
      <c r="V50" s="48"/>
      <c r="W50" s="103"/>
      <c r="X50" s="103"/>
      <c r="Y50" s="103"/>
      <c r="Z50" s="103"/>
      <c r="AA50" s="103"/>
      <c r="AB50" s="103"/>
      <c r="AC50" s="103"/>
      <c r="AD50" s="103"/>
      <c r="AE50" s="31"/>
      <c r="AF50" s="36">
        <f t="shared" si="2"/>
        <v>0</v>
      </c>
      <c r="AG50" s="85"/>
      <c r="AH50" s="29"/>
      <c r="AI50" s="40"/>
      <c r="AJ50" s="40"/>
      <c r="AK50" s="40"/>
      <c r="AL50" s="40"/>
      <c r="AM50" s="40"/>
      <c r="AN50" s="40"/>
      <c r="AO50" s="40"/>
      <c r="AP50" s="101"/>
      <c r="AQ50" s="40"/>
      <c r="AR50" s="25"/>
      <c r="AS50" s="106"/>
      <c r="AT50" s="3"/>
      <c r="AU50" s="29" t="str">
        <f t="shared" si="3"/>
        <v/>
      </c>
      <c r="AV50" s="40"/>
      <c r="AW50" s="40"/>
      <c r="AX50" s="40"/>
      <c r="AY50" s="81" t="str">
        <f t="shared" si="4"/>
        <v/>
      </c>
      <c r="AZ50" s="85"/>
      <c r="BA50" s="48"/>
      <c r="BB50" s="103"/>
      <c r="BC50" s="103"/>
      <c r="BD50" s="103"/>
      <c r="BE50" s="103"/>
      <c r="BF50" s="103"/>
      <c r="BG50" s="103"/>
      <c r="BH50" s="103"/>
      <c r="BI50" s="103"/>
      <c r="BJ50" s="31"/>
      <c r="BK50" s="36">
        <f t="shared" si="5"/>
        <v>0</v>
      </c>
      <c r="BL50" s="85"/>
      <c r="BM50" s="29"/>
      <c r="BN50" s="40"/>
      <c r="BO50" s="40"/>
      <c r="BP50" s="40"/>
      <c r="BQ50" s="40"/>
      <c r="BR50" s="40"/>
      <c r="BS50" s="40"/>
      <c r="BT50" s="40"/>
      <c r="BU50" s="101"/>
      <c r="BV50" s="40"/>
      <c r="BW50" s="25"/>
      <c r="BX50" s="106"/>
      <c r="BY50" s="3"/>
      <c r="BZ50" s="29" t="str">
        <f t="shared" si="6"/>
        <v/>
      </c>
      <c r="CA50" s="40"/>
      <c r="CB50" s="40"/>
      <c r="CC50" s="40"/>
      <c r="CD50" s="81" t="str">
        <f t="shared" si="7"/>
        <v/>
      </c>
      <c r="CE50" s="85"/>
      <c r="CF50" s="48"/>
      <c r="CG50" s="103"/>
      <c r="CH50" s="103"/>
      <c r="CI50" s="103"/>
      <c r="CJ50" s="103"/>
      <c r="CK50" s="103"/>
      <c r="CL50" s="103"/>
      <c r="CM50" s="103"/>
      <c r="CN50" s="103"/>
      <c r="CO50" s="31"/>
      <c r="CP50" s="36">
        <f t="shared" si="8"/>
        <v>0</v>
      </c>
      <c r="CQ50" s="50"/>
      <c r="CR50" s="40"/>
      <c r="CS50" s="40"/>
      <c r="CT50" s="40"/>
      <c r="CU50" s="40"/>
      <c r="CV50" s="40"/>
      <c r="CW50" s="40"/>
      <c r="CX50" s="40"/>
      <c r="CY50" s="40"/>
      <c r="CZ50" s="101"/>
      <c r="DA50" s="40"/>
      <c r="DB50" s="25"/>
      <c r="DC50" s="106"/>
      <c r="DD50" s="3"/>
      <c r="DE50" s="29" t="str">
        <f t="shared" si="9"/>
        <v/>
      </c>
      <c r="DF50" s="40"/>
      <c r="DG50" s="40"/>
      <c r="DH50" s="40"/>
      <c r="DI50" s="81" t="str">
        <f t="shared" si="10"/>
        <v/>
      </c>
      <c r="DJ50" s="85"/>
      <c r="DK50" s="48"/>
      <c r="DL50" s="103"/>
      <c r="DM50" s="103"/>
      <c r="DN50" s="103"/>
      <c r="DO50" s="103"/>
      <c r="DP50" s="103"/>
      <c r="DQ50" s="103"/>
      <c r="DR50" s="103"/>
      <c r="DS50" s="103"/>
      <c r="DT50" s="31"/>
      <c r="DU50" s="36">
        <f t="shared" si="11"/>
        <v>0</v>
      </c>
      <c r="DV50" s="85"/>
      <c r="DW50" s="111" t="str">
        <f t="shared" si="12"/>
        <v/>
      </c>
      <c r="DX50" s="64" t="str">
        <f t="shared" si="13"/>
        <v/>
      </c>
      <c r="DY50" s="111" t="str">
        <f t="shared" si="14"/>
        <v/>
      </c>
      <c r="DZ50" s="64" t="str">
        <f t="shared" si="15"/>
        <v/>
      </c>
      <c r="EA50" s="111" t="str">
        <f t="shared" si="16"/>
        <v/>
      </c>
      <c r="EB50" s="64" t="str">
        <f t="shared" si="17"/>
        <v/>
      </c>
      <c r="EC50" s="111" t="str">
        <f t="shared" si="18"/>
        <v/>
      </c>
      <c r="ED50" s="64" t="str">
        <f t="shared" si="19"/>
        <v/>
      </c>
      <c r="EE50" s="73" t="str">
        <f t="shared" si="20"/>
        <v/>
      </c>
      <c r="EF50" s="14">
        <f t="shared" si="21"/>
        <v>0</v>
      </c>
      <c r="EG50" s="46">
        <f t="shared" si="22"/>
        <v>0</v>
      </c>
    </row>
    <row r="51" spans="1:137" ht="11.25" customHeight="1" x14ac:dyDescent="0.2">
      <c r="A51" s="102">
        <v>40</v>
      </c>
      <c r="B51" s="44"/>
      <c r="C51" s="29"/>
      <c r="D51" s="40"/>
      <c r="E51" s="40"/>
      <c r="F51" s="40"/>
      <c r="G51" s="40"/>
      <c r="H51" s="40"/>
      <c r="I51" s="40"/>
      <c r="J51" s="40"/>
      <c r="K51" s="101"/>
      <c r="L51" s="40"/>
      <c r="M51" s="25"/>
      <c r="N51" s="106"/>
      <c r="O51" s="3"/>
      <c r="P51" s="65" t="str">
        <f t="shared" si="0"/>
        <v/>
      </c>
      <c r="Q51" s="40"/>
      <c r="R51" s="40"/>
      <c r="S51" s="40"/>
      <c r="T51" s="54" t="str">
        <f t="shared" si="1"/>
        <v/>
      </c>
      <c r="U51" s="85"/>
      <c r="V51" s="48"/>
      <c r="W51" s="103"/>
      <c r="X51" s="103"/>
      <c r="Y51" s="103"/>
      <c r="Z51" s="103"/>
      <c r="AA51" s="103"/>
      <c r="AB51" s="103"/>
      <c r="AC51" s="103"/>
      <c r="AD51" s="103"/>
      <c r="AE51" s="31"/>
      <c r="AF51" s="30">
        <f t="shared" si="2"/>
        <v>0</v>
      </c>
      <c r="AG51" s="85"/>
      <c r="AH51" s="29"/>
      <c r="AI51" s="40"/>
      <c r="AJ51" s="40"/>
      <c r="AK51" s="40"/>
      <c r="AL51" s="40"/>
      <c r="AM51" s="40"/>
      <c r="AN51" s="40"/>
      <c r="AO51" s="40"/>
      <c r="AP51" s="101"/>
      <c r="AQ51" s="40"/>
      <c r="AR51" s="25"/>
      <c r="AS51" s="106"/>
      <c r="AT51" s="3"/>
      <c r="AU51" s="65" t="str">
        <f t="shared" si="3"/>
        <v/>
      </c>
      <c r="AV51" s="40"/>
      <c r="AW51" s="40"/>
      <c r="AX51" s="40"/>
      <c r="AY51" s="54" t="str">
        <f t="shared" si="4"/>
        <v/>
      </c>
      <c r="AZ51" s="85"/>
      <c r="BA51" s="48"/>
      <c r="BB51" s="103"/>
      <c r="BC51" s="103"/>
      <c r="BD51" s="103"/>
      <c r="BE51" s="103"/>
      <c r="BF51" s="103"/>
      <c r="BG51" s="103"/>
      <c r="BH51" s="103"/>
      <c r="BI51" s="103"/>
      <c r="BJ51" s="31"/>
      <c r="BK51" s="30">
        <f t="shared" si="5"/>
        <v>0</v>
      </c>
      <c r="BL51" s="85"/>
      <c r="BM51" s="29"/>
      <c r="BN51" s="40"/>
      <c r="BO51" s="40"/>
      <c r="BP51" s="40"/>
      <c r="BQ51" s="40"/>
      <c r="BR51" s="40"/>
      <c r="BS51" s="40"/>
      <c r="BT51" s="40"/>
      <c r="BU51" s="101"/>
      <c r="BV51" s="40"/>
      <c r="BW51" s="25"/>
      <c r="BX51" s="106"/>
      <c r="BY51" s="3"/>
      <c r="BZ51" s="65" t="str">
        <f t="shared" si="6"/>
        <v/>
      </c>
      <c r="CA51" s="40"/>
      <c r="CB51" s="40"/>
      <c r="CC51" s="40"/>
      <c r="CD51" s="54" t="str">
        <f t="shared" si="7"/>
        <v/>
      </c>
      <c r="CE51" s="85"/>
      <c r="CF51" s="48"/>
      <c r="CG51" s="103"/>
      <c r="CH51" s="103"/>
      <c r="CI51" s="103"/>
      <c r="CJ51" s="103"/>
      <c r="CK51" s="103"/>
      <c r="CL51" s="103"/>
      <c r="CM51" s="103"/>
      <c r="CN51" s="103"/>
      <c r="CO51" s="31"/>
      <c r="CP51" s="30">
        <f t="shared" si="8"/>
        <v>0</v>
      </c>
      <c r="CQ51" s="50"/>
      <c r="CR51" s="40"/>
      <c r="CS51" s="40"/>
      <c r="CT51" s="40"/>
      <c r="CU51" s="40"/>
      <c r="CV51" s="40"/>
      <c r="CW51" s="40"/>
      <c r="CX51" s="40"/>
      <c r="CY51" s="40"/>
      <c r="CZ51" s="101"/>
      <c r="DA51" s="40"/>
      <c r="DB51" s="25"/>
      <c r="DC51" s="106"/>
      <c r="DD51" s="3"/>
      <c r="DE51" s="65" t="str">
        <f t="shared" si="9"/>
        <v/>
      </c>
      <c r="DF51" s="40"/>
      <c r="DG51" s="40"/>
      <c r="DH51" s="40"/>
      <c r="DI51" s="54" t="str">
        <f t="shared" si="10"/>
        <v/>
      </c>
      <c r="DJ51" s="85"/>
      <c r="DK51" s="48"/>
      <c r="DL51" s="103"/>
      <c r="DM51" s="103"/>
      <c r="DN51" s="103"/>
      <c r="DO51" s="103"/>
      <c r="DP51" s="103"/>
      <c r="DQ51" s="103"/>
      <c r="DR51" s="103"/>
      <c r="DS51" s="103"/>
      <c r="DT51" s="31"/>
      <c r="DU51" s="30">
        <f t="shared" si="11"/>
        <v>0</v>
      </c>
      <c r="DV51" s="85"/>
      <c r="DW51" s="37" t="str">
        <f t="shared" si="12"/>
        <v/>
      </c>
      <c r="DX51" s="6" t="str">
        <f t="shared" si="13"/>
        <v/>
      </c>
      <c r="DY51" s="37" t="str">
        <f t="shared" si="14"/>
        <v/>
      </c>
      <c r="DZ51" s="6" t="str">
        <f t="shared" si="15"/>
        <v/>
      </c>
      <c r="EA51" s="37" t="str">
        <f t="shared" si="16"/>
        <v/>
      </c>
      <c r="EB51" s="6" t="str">
        <f t="shared" si="17"/>
        <v/>
      </c>
      <c r="EC51" s="37" t="str">
        <f t="shared" si="18"/>
        <v/>
      </c>
      <c r="ED51" s="6" t="str">
        <f t="shared" si="19"/>
        <v/>
      </c>
      <c r="EE51" s="73" t="str">
        <f t="shared" si="20"/>
        <v/>
      </c>
      <c r="EF51" s="14">
        <f t="shared" si="21"/>
        <v>0</v>
      </c>
      <c r="EG51" s="46">
        <f t="shared" si="22"/>
        <v>0</v>
      </c>
    </row>
    <row r="52" spans="1:137" ht="11.25" customHeight="1" x14ac:dyDescent="0.2">
      <c r="A52" s="102">
        <v>41</v>
      </c>
      <c r="B52" s="66"/>
      <c r="C52" s="29"/>
      <c r="D52" s="40"/>
      <c r="E52" s="40"/>
      <c r="F52" s="40"/>
      <c r="G52" s="40"/>
      <c r="H52" s="40"/>
      <c r="I52" s="40"/>
      <c r="J52" s="40"/>
      <c r="K52" s="101"/>
      <c r="L52" s="40"/>
      <c r="M52" s="25"/>
      <c r="N52" s="106"/>
      <c r="O52" s="3"/>
      <c r="P52" s="65" t="str">
        <f t="shared" si="0"/>
        <v/>
      </c>
      <c r="Q52" s="40"/>
      <c r="R52" s="40"/>
      <c r="S52" s="40"/>
      <c r="T52" s="54" t="str">
        <f t="shared" si="1"/>
        <v/>
      </c>
      <c r="U52" s="85"/>
      <c r="V52" s="48"/>
      <c r="W52" s="103"/>
      <c r="X52" s="103"/>
      <c r="Y52" s="103"/>
      <c r="Z52" s="103"/>
      <c r="AA52" s="103"/>
      <c r="AB52" s="103"/>
      <c r="AC52" s="103"/>
      <c r="AD52" s="103"/>
      <c r="AE52" s="31"/>
      <c r="AF52" s="30">
        <f t="shared" si="2"/>
        <v>0</v>
      </c>
      <c r="AG52" s="85"/>
      <c r="AH52" s="29"/>
      <c r="AI52" s="40"/>
      <c r="AJ52" s="40"/>
      <c r="AK52" s="40"/>
      <c r="AL52" s="40"/>
      <c r="AM52" s="40"/>
      <c r="AN52" s="40"/>
      <c r="AO52" s="40"/>
      <c r="AP52" s="101"/>
      <c r="AQ52" s="40"/>
      <c r="AR52" s="25"/>
      <c r="AS52" s="106"/>
      <c r="AT52" s="3"/>
      <c r="AU52" s="65" t="str">
        <f t="shared" si="3"/>
        <v/>
      </c>
      <c r="AV52" s="40"/>
      <c r="AW52" s="40"/>
      <c r="AX52" s="40"/>
      <c r="AY52" s="54" t="str">
        <f t="shared" si="4"/>
        <v/>
      </c>
      <c r="AZ52" s="85"/>
      <c r="BA52" s="48"/>
      <c r="BB52" s="103"/>
      <c r="BC52" s="103"/>
      <c r="BD52" s="103"/>
      <c r="BE52" s="103"/>
      <c r="BF52" s="103"/>
      <c r="BG52" s="103"/>
      <c r="BH52" s="103"/>
      <c r="BI52" s="103"/>
      <c r="BJ52" s="31"/>
      <c r="BK52" s="30">
        <f t="shared" si="5"/>
        <v>0</v>
      </c>
      <c r="BL52" s="85"/>
      <c r="BM52" s="29"/>
      <c r="BN52" s="40"/>
      <c r="BO52" s="40"/>
      <c r="BP52" s="40"/>
      <c r="BQ52" s="40"/>
      <c r="BR52" s="40"/>
      <c r="BS52" s="40"/>
      <c r="BT52" s="40"/>
      <c r="BU52" s="101"/>
      <c r="BV52" s="40"/>
      <c r="BW52" s="25"/>
      <c r="BX52" s="106"/>
      <c r="BY52" s="3"/>
      <c r="BZ52" s="65" t="str">
        <f t="shared" si="6"/>
        <v/>
      </c>
      <c r="CA52" s="40"/>
      <c r="CB52" s="40"/>
      <c r="CC52" s="40"/>
      <c r="CD52" s="54" t="str">
        <f t="shared" si="7"/>
        <v/>
      </c>
      <c r="CE52" s="85"/>
      <c r="CF52" s="48"/>
      <c r="CG52" s="103"/>
      <c r="CH52" s="103"/>
      <c r="CI52" s="103"/>
      <c r="CJ52" s="103"/>
      <c r="CK52" s="103"/>
      <c r="CL52" s="103"/>
      <c r="CM52" s="103"/>
      <c r="CN52" s="103"/>
      <c r="CO52" s="31"/>
      <c r="CP52" s="30">
        <f t="shared" si="8"/>
        <v>0</v>
      </c>
      <c r="CQ52" s="50"/>
      <c r="CR52" s="40"/>
      <c r="CS52" s="40"/>
      <c r="CT52" s="40"/>
      <c r="CU52" s="40"/>
      <c r="CV52" s="40"/>
      <c r="CW52" s="40"/>
      <c r="CX52" s="40"/>
      <c r="CY52" s="40"/>
      <c r="CZ52" s="101"/>
      <c r="DA52" s="40"/>
      <c r="DB52" s="25"/>
      <c r="DC52" s="106"/>
      <c r="DD52" s="3"/>
      <c r="DE52" s="65" t="str">
        <f t="shared" si="9"/>
        <v/>
      </c>
      <c r="DF52" s="40"/>
      <c r="DG52" s="40"/>
      <c r="DH52" s="40"/>
      <c r="DI52" s="54" t="str">
        <f t="shared" si="10"/>
        <v/>
      </c>
      <c r="DJ52" s="85"/>
      <c r="DK52" s="48"/>
      <c r="DL52" s="103"/>
      <c r="DM52" s="103"/>
      <c r="DN52" s="103"/>
      <c r="DO52" s="103"/>
      <c r="DP52" s="103"/>
      <c r="DQ52" s="103"/>
      <c r="DR52" s="103"/>
      <c r="DS52" s="103"/>
      <c r="DT52" s="31"/>
      <c r="DU52" s="30">
        <f t="shared" si="11"/>
        <v>0</v>
      </c>
      <c r="DV52" s="85"/>
      <c r="DW52" s="37" t="str">
        <f t="shared" si="12"/>
        <v/>
      </c>
      <c r="DX52" s="6" t="str">
        <f t="shared" si="13"/>
        <v/>
      </c>
      <c r="DY52" s="37" t="str">
        <f t="shared" si="14"/>
        <v/>
      </c>
      <c r="DZ52" s="6" t="str">
        <f t="shared" si="15"/>
        <v/>
      </c>
      <c r="EA52" s="37" t="str">
        <f t="shared" si="16"/>
        <v/>
      </c>
      <c r="EB52" s="6" t="str">
        <f t="shared" si="17"/>
        <v/>
      </c>
      <c r="EC52" s="37" t="str">
        <f t="shared" si="18"/>
        <v/>
      </c>
      <c r="ED52" s="6" t="str">
        <f t="shared" si="19"/>
        <v/>
      </c>
      <c r="EE52" s="73" t="str">
        <f t="shared" si="20"/>
        <v/>
      </c>
      <c r="EF52" s="14">
        <f t="shared" si="21"/>
        <v>0</v>
      </c>
      <c r="EG52" s="46">
        <f t="shared" si="22"/>
        <v>0</v>
      </c>
    </row>
    <row r="53" spans="1:137" ht="11.25" customHeight="1" x14ac:dyDescent="0.2">
      <c r="A53" s="102">
        <v>42</v>
      </c>
      <c r="B53" s="104"/>
      <c r="C53" s="65"/>
      <c r="D53" s="100"/>
      <c r="E53" s="100"/>
      <c r="F53" s="100"/>
      <c r="G53" s="100"/>
      <c r="H53" s="100"/>
      <c r="I53" s="100"/>
      <c r="J53" s="100"/>
      <c r="K53" s="100"/>
      <c r="L53" s="100"/>
      <c r="M53" s="41"/>
      <c r="N53" s="58"/>
      <c r="O53" s="71"/>
      <c r="P53" s="65" t="str">
        <f t="shared" si="0"/>
        <v/>
      </c>
      <c r="Q53" s="100"/>
      <c r="R53" s="100"/>
      <c r="S53" s="100"/>
      <c r="T53" s="54" t="str">
        <f t="shared" si="1"/>
        <v/>
      </c>
      <c r="U53" s="78"/>
      <c r="V53" s="48"/>
      <c r="W53" s="103"/>
      <c r="X53" s="103"/>
      <c r="Y53" s="103"/>
      <c r="Z53" s="103"/>
      <c r="AA53" s="103"/>
      <c r="AB53" s="103"/>
      <c r="AC53" s="103"/>
      <c r="AD53" s="103"/>
      <c r="AE53" s="31"/>
      <c r="AF53" s="30">
        <f t="shared" si="2"/>
        <v>0</v>
      </c>
      <c r="AG53" s="78"/>
      <c r="AH53" s="65"/>
      <c r="AI53" s="100"/>
      <c r="AJ53" s="100"/>
      <c r="AK53" s="100"/>
      <c r="AL53" s="100"/>
      <c r="AM53" s="100"/>
      <c r="AN53" s="100"/>
      <c r="AO53" s="100"/>
      <c r="AP53" s="100"/>
      <c r="AQ53" s="100"/>
      <c r="AR53" s="41"/>
      <c r="AS53" s="58"/>
      <c r="AT53" s="71"/>
      <c r="AU53" s="65" t="str">
        <f t="shared" si="3"/>
        <v/>
      </c>
      <c r="AV53" s="100"/>
      <c r="AW53" s="100"/>
      <c r="AX53" s="100"/>
      <c r="AY53" s="54" t="str">
        <f t="shared" si="4"/>
        <v/>
      </c>
      <c r="AZ53" s="78"/>
      <c r="BA53" s="48"/>
      <c r="BB53" s="103"/>
      <c r="BC53" s="103"/>
      <c r="BD53" s="103"/>
      <c r="BE53" s="103"/>
      <c r="BF53" s="103"/>
      <c r="BG53" s="103"/>
      <c r="BH53" s="103"/>
      <c r="BI53" s="103"/>
      <c r="BJ53" s="31"/>
      <c r="BK53" s="30">
        <f t="shared" si="5"/>
        <v>0</v>
      </c>
      <c r="BL53" s="78"/>
      <c r="BM53" s="65"/>
      <c r="BN53" s="100"/>
      <c r="BO53" s="100"/>
      <c r="BP53" s="100"/>
      <c r="BQ53" s="100"/>
      <c r="BR53" s="100"/>
      <c r="BS53" s="100"/>
      <c r="BT53" s="100"/>
      <c r="BU53" s="100"/>
      <c r="BV53" s="100"/>
      <c r="BW53" s="41"/>
      <c r="BX53" s="58"/>
      <c r="BY53" s="71"/>
      <c r="BZ53" s="65" t="str">
        <f t="shared" si="6"/>
        <v/>
      </c>
      <c r="CA53" s="100"/>
      <c r="CB53" s="100"/>
      <c r="CC53" s="100"/>
      <c r="CD53" s="54" t="str">
        <f t="shared" si="7"/>
        <v/>
      </c>
      <c r="CE53" s="78"/>
      <c r="CF53" s="48"/>
      <c r="CG53" s="103"/>
      <c r="CH53" s="103"/>
      <c r="CI53" s="103"/>
      <c r="CJ53" s="103"/>
      <c r="CK53" s="103"/>
      <c r="CL53" s="103"/>
      <c r="CM53" s="103"/>
      <c r="CN53" s="103"/>
      <c r="CO53" s="31"/>
      <c r="CP53" s="30">
        <f t="shared" si="8"/>
        <v>0</v>
      </c>
      <c r="CQ53" s="7"/>
      <c r="CR53" s="100"/>
      <c r="CS53" s="100"/>
      <c r="CT53" s="100"/>
      <c r="CU53" s="100"/>
      <c r="CV53" s="100"/>
      <c r="CW53" s="100"/>
      <c r="CX53" s="100"/>
      <c r="CY53" s="100"/>
      <c r="CZ53" s="100"/>
      <c r="DA53" s="100"/>
      <c r="DB53" s="41"/>
      <c r="DC53" s="58"/>
      <c r="DD53" s="71"/>
      <c r="DE53" s="65" t="str">
        <f t="shared" si="9"/>
        <v/>
      </c>
      <c r="DF53" s="100"/>
      <c r="DG53" s="100"/>
      <c r="DH53" s="100"/>
      <c r="DI53" s="54" t="str">
        <f t="shared" si="10"/>
        <v/>
      </c>
      <c r="DJ53" s="78"/>
      <c r="DK53" s="48"/>
      <c r="DL53" s="103"/>
      <c r="DM53" s="103"/>
      <c r="DN53" s="103"/>
      <c r="DO53" s="103"/>
      <c r="DP53" s="103"/>
      <c r="DQ53" s="103"/>
      <c r="DR53" s="103"/>
      <c r="DS53" s="103"/>
      <c r="DT53" s="31"/>
      <c r="DU53" s="30">
        <f t="shared" si="11"/>
        <v>0</v>
      </c>
      <c r="DV53" s="78"/>
      <c r="DW53" s="37" t="str">
        <f t="shared" si="12"/>
        <v/>
      </c>
      <c r="DX53" s="6" t="str">
        <f t="shared" si="13"/>
        <v/>
      </c>
      <c r="DY53" s="37" t="str">
        <f t="shared" si="14"/>
        <v/>
      </c>
      <c r="DZ53" s="6" t="str">
        <f t="shared" si="15"/>
        <v/>
      </c>
      <c r="EA53" s="37" t="str">
        <f t="shared" si="16"/>
        <v/>
      </c>
      <c r="EB53" s="6" t="str">
        <f t="shared" si="17"/>
        <v/>
      </c>
      <c r="EC53" s="37" t="str">
        <f t="shared" si="18"/>
        <v/>
      </c>
      <c r="ED53" s="6" t="str">
        <f t="shared" si="19"/>
        <v/>
      </c>
      <c r="EE53" s="73" t="str">
        <f t="shared" si="20"/>
        <v/>
      </c>
      <c r="EF53" s="14">
        <f t="shared" si="21"/>
        <v>0</v>
      </c>
      <c r="EG53" s="46">
        <f t="shared" si="22"/>
        <v>0</v>
      </c>
    </row>
    <row r="54" spans="1:137" ht="11.25" customHeight="1" x14ac:dyDescent="0.2">
      <c r="A54" s="102">
        <v>43</v>
      </c>
      <c r="B54" s="104"/>
      <c r="C54" s="65"/>
      <c r="D54" s="100"/>
      <c r="E54" s="100"/>
      <c r="F54" s="100"/>
      <c r="G54" s="100"/>
      <c r="H54" s="100"/>
      <c r="I54" s="100"/>
      <c r="J54" s="100"/>
      <c r="K54" s="100"/>
      <c r="L54" s="100"/>
      <c r="M54" s="41"/>
      <c r="N54" s="58"/>
      <c r="O54" s="71"/>
      <c r="P54" s="65" t="str">
        <f t="shared" si="0"/>
        <v/>
      </c>
      <c r="Q54" s="100"/>
      <c r="R54" s="100"/>
      <c r="S54" s="100"/>
      <c r="T54" s="54" t="str">
        <f t="shared" si="1"/>
        <v/>
      </c>
      <c r="U54" s="78"/>
      <c r="V54" s="48"/>
      <c r="W54" s="103"/>
      <c r="X54" s="103"/>
      <c r="Y54" s="103"/>
      <c r="Z54" s="103"/>
      <c r="AA54" s="103"/>
      <c r="AB54" s="103"/>
      <c r="AC54" s="103"/>
      <c r="AD54" s="103"/>
      <c r="AE54" s="31"/>
      <c r="AF54" s="30">
        <f t="shared" si="2"/>
        <v>0</v>
      </c>
      <c r="AG54" s="78"/>
      <c r="AH54" s="65"/>
      <c r="AI54" s="100"/>
      <c r="AJ54" s="100"/>
      <c r="AK54" s="100"/>
      <c r="AL54" s="100"/>
      <c r="AM54" s="100"/>
      <c r="AN54" s="100"/>
      <c r="AO54" s="100"/>
      <c r="AP54" s="100"/>
      <c r="AQ54" s="100"/>
      <c r="AR54" s="41"/>
      <c r="AS54" s="58"/>
      <c r="AT54" s="71"/>
      <c r="AU54" s="65" t="str">
        <f t="shared" si="3"/>
        <v/>
      </c>
      <c r="AV54" s="100"/>
      <c r="AW54" s="100"/>
      <c r="AX54" s="100"/>
      <c r="AY54" s="54" t="str">
        <f t="shared" si="4"/>
        <v/>
      </c>
      <c r="AZ54" s="78"/>
      <c r="BA54" s="48"/>
      <c r="BB54" s="103"/>
      <c r="BC54" s="103"/>
      <c r="BD54" s="103"/>
      <c r="BE54" s="103"/>
      <c r="BF54" s="103"/>
      <c r="BG54" s="103"/>
      <c r="BH54" s="103"/>
      <c r="BI54" s="103"/>
      <c r="BJ54" s="31"/>
      <c r="BK54" s="30">
        <f t="shared" si="5"/>
        <v>0</v>
      </c>
      <c r="BL54" s="78"/>
      <c r="BM54" s="65"/>
      <c r="BN54" s="100"/>
      <c r="BO54" s="100"/>
      <c r="BP54" s="100"/>
      <c r="BQ54" s="100"/>
      <c r="BR54" s="100"/>
      <c r="BS54" s="100"/>
      <c r="BT54" s="100"/>
      <c r="BU54" s="100"/>
      <c r="BV54" s="100"/>
      <c r="BW54" s="41"/>
      <c r="BX54" s="58"/>
      <c r="BY54" s="71"/>
      <c r="BZ54" s="65" t="str">
        <f t="shared" si="6"/>
        <v/>
      </c>
      <c r="CA54" s="100"/>
      <c r="CB54" s="100"/>
      <c r="CC54" s="100"/>
      <c r="CD54" s="54" t="str">
        <f t="shared" si="7"/>
        <v/>
      </c>
      <c r="CE54" s="78"/>
      <c r="CF54" s="48"/>
      <c r="CG54" s="103"/>
      <c r="CH54" s="103"/>
      <c r="CI54" s="103"/>
      <c r="CJ54" s="103"/>
      <c r="CK54" s="103"/>
      <c r="CL54" s="103"/>
      <c r="CM54" s="103"/>
      <c r="CN54" s="103"/>
      <c r="CO54" s="31"/>
      <c r="CP54" s="30">
        <f t="shared" si="8"/>
        <v>0</v>
      </c>
      <c r="CQ54" s="7"/>
      <c r="CR54" s="100"/>
      <c r="CS54" s="100"/>
      <c r="CT54" s="100"/>
      <c r="CU54" s="100"/>
      <c r="CV54" s="100"/>
      <c r="CW54" s="100"/>
      <c r="CX54" s="100"/>
      <c r="CY54" s="100"/>
      <c r="CZ54" s="100"/>
      <c r="DA54" s="100"/>
      <c r="DB54" s="41"/>
      <c r="DC54" s="58"/>
      <c r="DD54" s="71"/>
      <c r="DE54" s="65" t="str">
        <f t="shared" si="9"/>
        <v/>
      </c>
      <c r="DF54" s="100"/>
      <c r="DG54" s="100"/>
      <c r="DH54" s="100"/>
      <c r="DI54" s="54" t="str">
        <f t="shared" si="10"/>
        <v/>
      </c>
      <c r="DJ54" s="78"/>
      <c r="DK54" s="48"/>
      <c r="DL54" s="103"/>
      <c r="DM54" s="103"/>
      <c r="DN54" s="103"/>
      <c r="DO54" s="103"/>
      <c r="DP54" s="103"/>
      <c r="DQ54" s="103"/>
      <c r="DR54" s="103"/>
      <c r="DS54" s="103"/>
      <c r="DT54" s="31"/>
      <c r="DU54" s="30">
        <f t="shared" si="11"/>
        <v>0</v>
      </c>
      <c r="DV54" s="78"/>
      <c r="DW54" s="37" t="str">
        <f t="shared" si="12"/>
        <v/>
      </c>
      <c r="DX54" s="6" t="str">
        <f t="shared" si="13"/>
        <v/>
      </c>
      <c r="DY54" s="37" t="str">
        <f t="shared" si="14"/>
        <v/>
      </c>
      <c r="DZ54" s="6" t="str">
        <f t="shared" si="15"/>
        <v/>
      </c>
      <c r="EA54" s="37" t="str">
        <f t="shared" si="16"/>
        <v/>
      </c>
      <c r="EB54" s="6" t="str">
        <f t="shared" si="17"/>
        <v/>
      </c>
      <c r="EC54" s="37" t="str">
        <f t="shared" si="18"/>
        <v/>
      </c>
      <c r="ED54" s="6" t="str">
        <f t="shared" si="19"/>
        <v/>
      </c>
      <c r="EE54" s="73" t="str">
        <f t="shared" si="20"/>
        <v/>
      </c>
      <c r="EF54" s="14">
        <f t="shared" si="21"/>
        <v>0</v>
      </c>
      <c r="EG54" s="46">
        <f t="shared" si="22"/>
        <v>0</v>
      </c>
    </row>
    <row r="55" spans="1:137" ht="11.25" customHeight="1" x14ac:dyDescent="0.2">
      <c r="A55" s="102">
        <v>44</v>
      </c>
      <c r="B55" s="104"/>
      <c r="C55" s="65"/>
      <c r="D55" s="100"/>
      <c r="E55" s="100"/>
      <c r="F55" s="100"/>
      <c r="G55" s="100"/>
      <c r="H55" s="100"/>
      <c r="I55" s="100"/>
      <c r="J55" s="100"/>
      <c r="K55" s="100"/>
      <c r="L55" s="100"/>
      <c r="M55" s="41"/>
      <c r="N55" s="58"/>
      <c r="O55" s="71"/>
      <c r="P55" s="65" t="str">
        <f t="shared" si="0"/>
        <v/>
      </c>
      <c r="Q55" s="100"/>
      <c r="R55" s="100"/>
      <c r="S55" s="100"/>
      <c r="T55" s="54" t="str">
        <f t="shared" si="1"/>
        <v/>
      </c>
      <c r="U55" s="78"/>
      <c r="V55" s="48"/>
      <c r="W55" s="103"/>
      <c r="X55" s="103"/>
      <c r="Y55" s="103"/>
      <c r="Z55" s="103"/>
      <c r="AA55" s="103"/>
      <c r="AB55" s="103"/>
      <c r="AC55" s="103"/>
      <c r="AD55" s="103"/>
      <c r="AE55" s="31"/>
      <c r="AF55" s="30">
        <f t="shared" si="2"/>
        <v>0</v>
      </c>
      <c r="AG55" s="78"/>
      <c r="AH55" s="65"/>
      <c r="AI55" s="100"/>
      <c r="AJ55" s="100"/>
      <c r="AK55" s="100"/>
      <c r="AL55" s="100"/>
      <c r="AM55" s="100"/>
      <c r="AN55" s="100"/>
      <c r="AO55" s="100"/>
      <c r="AP55" s="100"/>
      <c r="AQ55" s="100"/>
      <c r="AR55" s="41"/>
      <c r="AS55" s="58"/>
      <c r="AT55" s="71"/>
      <c r="AU55" s="65" t="str">
        <f t="shared" si="3"/>
        <v/>
      </c>
      <c r="AV55" s="100"/>
      <c r="AW55" s="100"/>
      <c r="AX55" s="100"/>
      <c r="AY55" s="54" t="str">
        <f t="shared" si="4"/>
        <v/>
      </c>
      <c r="AZ55" s="78"/>
      <c r="BA55" s="48"/>
      <c r="BB55" s="103"/>
      <c r="BC55" s="103"/>
      <c r="BD55" s="103"/>
      <c r="BE55" s="103"/>
      <c r="BF55" s="103"/>
      <c r="BG55" s="103"/>
      <c r="BH55" s="103"/>
      <c r="BI55" s="103"/>
      <c r="BJ55" s="31"/>
      <c r="BK55" s="30">
        <f t="shared" si="5"/>
        <v>0</v>
      </c>
      <c r="BL55" s="78"/>
      <c r="BM55" s="65"/>
      <c r="BN55" s="100"/>
      <c r="BO55" s="100"/>
      <c r="BP55" s="100"/>
      <c r="BQ55" s="100"/>
      <c r="BR55" s="100"/>
      <c r="BS55" s="100"/>
      <c r="BT55" s="100"/>
      <c r="BU55" s="100"/>
      <c r="BV55" s="100"/>
      <c r="BW55" s="41"/>
      <c r="BX55" s="58"/>
      <c r="BY55" s="71"/>
      <c r="BZ55" s="65" t="str">
        <f t="shared" si="6"/>
        <v/>
      </c>
      <c r="CA55" s="100"/>
      <c r="CB55" s="100"/>
      <c r="CC55" s="100"/>
      <c r="CD55" s="54" t="str">
        <f t="shared" si="7"/>
        <v/>
      </c>
      <c r="CE55" s="78"/>
      <c r="CF55" s="48"/>
      <c r="CG55" s="103"/>
      <c r="CH55" s="103"/>
      <c r="CI55" s="103"/>
      <c r="CJ55" s="103"/>
      <c r="CK55" s="103"/>
      <c r="CL55" s="103"/>
      <c r="CM55" s="103"/>
      <c r="CN55" s="103"/>
      <c r="CO55" s="31"/>
      <c r="CP55" s="30">
        <f t="shared" si="8"/>
        <v>0</v>
      </c>
      <c r="CQ55" s="7"/>
      <c r="CR55" s="100"/>
      <c r="CS55" s="100"/>
      <c r="CT55" s="100"/>
      <c r="CU55" s="100"/>
      <c r="CV55" s="100"/>
      <c r="CW55" s="100"/>
      <c r="CX55" s="100"/>
      <c r="CY55" s="100"/>
      <c r="CZ55" s="100"/>
      <c r="DA55" s="100"/>
      <c r="DB55" s="41"/>
      <c r="DC55" s="58"/>
      <c r="DD55" s="71"/>
      <c r="DE55" s="65" t="str">
        <f t="shared" si="9"/>
        <v/>
      </c>
      <c r="DF55" s="100"/>
      <c r="DG55" s="100"/>
      <c r="DH55" s="100"/>
      <c r="DI55" s="54" t="str">
        <f t="shared" si="10"/>
        <v/>
      </c>
      <c r="DJ55" s="78"/>
      <c r="DK55" s="48"/>
      <c r="DL55" s="103"/>
      <c r="DM55" s="103"/>
      <c r="DN55" s="103"/>
      <c r="DO55" s="103"/>
      <c r="DP55" s="103"/>
      <c r="DQ55" s="103"/>
      <c r="DR55" s="103"/>
      <c r="DS55" s="103"/>
      <c r="DT55" s="31"/>
      <c r="DU55" s="30">
        <f t="shared" si="11"/>
        <v>0</v>
      </c>
      <c r="DV55" s="78"/>
      <c r="DW55" s="37" t="str">
        <f t="shared" si="12"/>
        <v/>
      </c>
      <c r="DX55" s="6" t="str">
        <f t="shared" si="13"/>
        <v/>
      </c>
      <c r="DY55" s="37" t="str">
        <f t="shared" si="14"/>
        <v/>
      </c>
      <c r="DZ55" s="6" t="str">
        <f t="shared" si="15"/>
        <v/>
      </c>
      <c r="EA55" s="37" t="str">
        <f t="shared" si="16"/>
        <v/>
      </c>
      <c r="EB55" s="6" t="str">
        <f t="shared" si="17"/>
        <v/>
      </c>
      <c r="EC55" s="37" t="str">
        <f t="shared" si="18"/>
        <v/>
      </c>
      <c r="ED55" s="6" t="str">
        <f t="shared" si="19"/>
        <v/>
      </c>
      <c r="EE55" s="73" t="str">
        <f t="shared" si="20"/>
        <v/>
      </c>
      <c r="EF55" s="14">
        <f t="shared" si="21"/>
        <v>0</v>
      </c>
      <c r="EG55" s="46">
        <f t="shared" si="22"/>
        <v>0</v>
      </c>
    </row>
    <row r="56" spans="1:137" ht="12" customHeight="1" thickBot="1" x14ac:dyDescent="0.25">
      <c r="A56" s="102">
        <v>45</v>
      </c>
      <c r="B56" s="104"/>
      <c r="C56" s="4"/>
      <c r="D56" s="28"/>
      <c r="E56" s="28"/>
      <c r="F56" s="28"/>
      <c r="G56" s="28"/>
      <c r="H56" s="28"/>
      <c r="I56" s="28"/>
      <c r="J56" s="28"/>
      <c r="K56" s="28"/>
      <c r="L56" s="28"/>
      <c r="M56" s="80"/>
      <c r="N56" s="51"/>
      <c r="O56" s="2"/>
      <c r="P56" s="4" t="str">
        <f t="shared" si="0"/>
        <v/>
      </c>
      <c r="Q56" s="28"/>
      <c r="R56" s="28"/>
      <c r="S56" s="28"/>
      <c r="T56" s="116" t="str">
        <f t="shared" si="1"/>
        <v/>
      </c>
      <c r="U56" s="78"/>
      <c r="V56" s="99"/>
      <c r="W56" s="89"/>
      <c r="X56" s="89"/>
      <c r="Y56" s="89"/>
      <c r="Z56" s="89"/>
      <c r="AA56" s="89"/>
      <c r="AB56" s="89"/>
      <c r="AC56" s="89"/>
      <c r="AD56" s="89"/>
      <c r="AE56" s="26"/>
      <c r="AF56" s="90">
        <f t="shared" si="2"/>
        <v>0</v>
      </c>
      <c r="AG56" s="78"/>
      <c r="AH56" s="4"/>
      <c r="AI56" s="28"/>
      <c r="AJ56" s="28"/>
      <c r="AK56" s="28"/>
      <c r="AL56" s="28"/>
      <c r="AM56" s="28"/>
      <c r="AN56" s="28"/>
      <c r="AO56" s="28"/>
      <c r="AP56" s="28"/>
      <c r="AQ56" s="28"/>
      <c r="AR56" s="80"/>
      <c r="AS56" s="51"/>
      <c r="AT56" s="2"/>
      <c r="AU56" s="4" t="str">
        <f t="shared" si="3"/>
        <v/>
      </c>
      <c r="AV56" s="28"/>
      <c r="AW56" s="28"/>
      <c r="AX56" s="28"/>
      <c r="AY56" s="116" t="str">
        <f t="shared" si="4"/>
        <v/>
      </c>
      <c r="AZ56" s="78"/>
      <c r="BA56" s="99"/>
      <c r="BB56" s="89"/>
      <c r="BC56" s="89"/>
      <c r="BD56" s="89"/>
      <c r="BE56" s="89"/>
      <c r="BF56" s="89"/>
      <c r="BG56" s="89"/>
      <c r="BH56" s="89"/>
      <c r="BI56" s="89"/>
      <c r="BJ56" s="26"/>
      <c r="BK56" s="90">
        <f t="shared" si="5"/>
        <v>0</v>
      </c>
      <c r="BL56" s="78"/>
      <c r="BM56" s="4"/>
      <c r="BN56" s="28"/>
      <c r="BO56" s="28"/>
      <c r="BP56" s="28"/>
      <c r="BQ56" s="28"/>
      <c r="BR56" s="28"/>
      <c r="BS56" s="28"/>
      <c r="BT56" s="28"/>
      <c r="BU56" s="28"/>
      <c r="BV56" s="28"/>
      <c r="BW56" s="80"/>
      <c r="BX56" s="51"/>
      <c r="BY56" s="2"/>
      <c r="BZ56" s="4" t="str">
        <f t="shared" si="6"/>
        <v/>
      </c>
      <c r="CA56" s="28"/>
      <c r="CB56" s="28"/>
      <c r="CC56" s="28"/>
      <c r="CD56" s="116" t="str">
        <f t="shared" si="7"/>
        <v/>
      </c>
      <c r="CE56" s="78"/>
      <c r="CF56" s="99"/>
      <c r="CG56" s="89"/>
      <c r="CH56" s="89"/>
      <c r="CI56" s="89"/>
      <c r="CJ56" s="89"/>
      <c r="CK56" s="89"/>
      <c r="CL56" s="89"/>
      <c r="CM56" s="89"/>
      <c r="CN56" s="89"/>
      <c r="CO56" s="26"/>
      <c r="CP56" s="90">
        <f t="shared" si="8"/>
        <v>0</v>
      </c>
      <c r="CQ56" s="7"/>
      <c r="CR56" s="28"/>
      <c r="CS56" s="28"/>
      <c r="CT56" s="28"/>
      <c r="CU56" s="28"/>
      <c r="CV56" s="28"/>
      <c r="CW56" s="28"/>
      <c r="CX56" s="28"/>
      <c r="CY56" s="28"/>
      <c r="CZ56" s="28"/>
      <c r="DA56" s="28"/>
      <c r="DB56" s="80"/>
      <c r="DC56" s="51"/>
      <c r="DD56" s="2"/>
      <c r="DE56" s="4" t="str">
        <f t="shared" si="9"/>
        <v/>
      </c>
      <c r="DF56" s="28"/>
      <c r="DG56" s="28"/>
      <c r="DH56" s="28"/>
      <c r="DI56" s="116" t="str">
        <f t="shared" si="10"/>
        <v/>
      </c>
      <c r="DJ56" s="78"/>
      <c r="DK56" s="99"/>
      <c r="DL56" s="89"/>
      <c r="DM56" s="89"/>
      <c r="DN56" s="89"/>
      <c r="DO56" s="89"/>
      <c r="DP56" s="89"/>
      <c r="DQ56" s="89"/>
      <c r="DR56" s="89"/>
      <c r="DS56" s="89"/>
      <c r="DT56" s="26"/>
      <c r="DU56" s="90">
        <f t="shared" si="11"/>
        <v>0</v>
      </c>
      <c r="DV56" s="78"/>
      <c r="DW56" s="109" t="str">
        <f t="shared" si="12"/>
        <v/>
      </c>
      <c r="DX56" s="34" t="str">
        <f t="shared" si="13"/>
        <v/>
      </c>
      <c r="DY56" s="109" t="str">
        <f t="shared" si="14"/>
        <v/>
      </c>
      <c r="DZ56" s="34" t="str">
        <f t="shared" si="15"/>
        <v/>
      </c>
      <c r="EA56" s="109" t="str">
        <f t="shared" si="16"/>
        <v/>
      </c>
      <c r="EB56" s="34" t="str">
        <f t="shared" si="17"/>
        <v/>
      </c>
      <c r="EC56" s="109" t="str">
        <f t="shared" si="18"/>
        <v/>
      </c>
      <c r="ED56" s="34" t="str">
        <f t="shared" si="19"/>
        <v/>
      </c>
      <c r="EE56" s="1" t="str">
        <f t="shared" si="20"/>
        <v/>
      </c>
      <c r="EF56" s="96">
        <f t="shared" si="21"/>
        <v>0</v>
      </c>
      <c r="EG56" s="32">
        <f t="shared" si="22"/>
        <v>0</v>
      </c>
    </row>
    <row r="57" spans="1:137" ht="11.25" customHeight="1" x14ac:dyDescent="0.2">
      <c r="A57" s="105"/>
      <c r="B57" s="105"/>
      <c r="C57" s="113"/>
      <c r="D57" s="113"/>
      <c r="E57" s="113"/>
      <c r="F57" s="113"/>
      <c r="G57" s="113"/>
      <c r="H57" s="113"/>
      <c r="I57" s="113"/>
      <c r="J57" s="113"/>
      <c r="K57" s="113"/>
      <c r="L57" s="113"/>
      <c r="M57" s="113"/>
      <c r="N57" s="113"/>
      <c r="O57" s="113"/>
      <c r="P57" s="113"/>
      <c r="Q57" s="122"/>
      <c r="R57" s="122"/>
      <c r="S57" s="122"/>
      <c r="T57" s="122"/>
      <c r="U57" s="121"/>
      <c r="V57" s="113"/>
      <c r="W57" s="113"/>
      <c r="X57" s="113"/>
      <c r="Y57" s="113"/>
      <c r="Z57" s="113"/>
      <c r="AA57" s="113"/>
      <c r="AB57" s="113"/>
      <c r="AC57" s="113"/>
      <c r="AD57" s="113"/>
      <c r="AE57" s="113"/>
      <c r="AF57" s="113"/>
      <c r="AG57" s="121"/>
      <c r="AH57" s="113"/>
      <c r="AI57" s="113"/>
      <c r="AJ57" s="113"/>
      <c r="AK57" s="113"/>
      <c r="AL57" s="113"/>
      <c r="AM57" s="113"/>
      <c r="AN57" s="113"/>
      <c r="AO57" s="113"/>
      <c r="AP57" s="113"/>
      <c r="AQ57" s="113"/>
      <c r="AR57" s="113"/>
      <c r="AS57" s="113"/>
      <c r="AT57" s="113"/>
      <c r="AU57" s="113"/>
      <c r="AV57" s="122"/>
      <c r="AW57" s="122"/>
      <c r="AX57" s="122"/>
      <c r="AY57" s="122"/>
      <c r="AZ57" s="121"/>
      <c r="BA57" s="113"/>
      <c r="BB57" s="113"/>
      <c r="BC57" s="113"/>
      <c r="BD57" s="113"/>
      <c r="BE57" s="113"/>
      <c r="BF57" s="113"/>
      <c r="BG57" s="113"/>
      <c r="BH57" s="113"/>
      <c r="BI57" s="113"/>
      <c r="BJ57" s="113"/>
      <c r="BK57" s="113"/>
      <c r="BL57" s="121"/>
      <c r="BM57" s="113"/>
      <c r="BN57" s="113"/>
      <c r="BO57" s="113"/>
      <c r="BP57" s="113"/>
      <c r="BQ57" s="113"/>
      <c r="BR57" s="113"/>
      <c r="BS57" s="113"/>
      <c r="BT57" s="113"/>
      <c r="BU57" s="113"/>
      <c r="BV57" s="113"/>
      <c r="BW57" s="113"/>
      <c r="BX57" s="113"/>
      <c r="BY57" s="113"/>
      <c r="BZ57" s="113"/>
      <c r="CA57" s="122"/>
      <c r="CB57" s="122"/>
      <c r="CC57" s="122"/>
      <c r="CD57" s="122"/>
      <c r="CE57" s="121"/>
      <c r="CF57" s="113"/>
      <c r="CG57" s="113"/>
      <c r="CH57" s="113"/>
      <c r="CI57" s="113"/>
      <c r="CJ57" s="113"/>
      <c r="CK57" s="113"/>
      <c r="CL57" s="113"/>
      <c r="CM57" s="113"/>
      <c r="CN57" s="113"/>
      <c r="CO57" s="113"/>
      <c r="CP57" s="113"/>
      <c r="CQ57" s="121"/>
      <c r="CR57" s="113"/>
      <c r="CS57" s="113"/>
      <c r="CT57" s="113"/>
      <c r="CU57" s="113"/>
      <c r="CV57" s="113"/>
      <c r="CW57" s="113"/>
      <c r="CX57" s="113"/>
      <c r="CY57" s="113"/>
      <c r="CZ57" s="113"/>
      <c r="DA57" s="113"/>
      <c r="DB57" s="113"/>
      <c r="DC57" s="113"/>
      <c r="DD57" s="113"/>
      <c r="DE57" s="113"/>
      <c r="DF57" s="122"/>
      <c r="DG57" s="122"/>
      <c r="DH57" s="122"/>
      <c r="DI57" s="122"/>
      <c r="DJ57" s="121"/>
      <c r="DK57" s="113"/>
      <c r="DL57" s="113"/>
      <c r="DM57" s="113"/>
      <c r="DN57" s="113"/>
      <c r="DO57" s="113"/>
      <c r="DP57" s="113"/>
      <c r="DQ57" s="113"/>
      <c r="DR57" s="113"/>
      <c r="DS57" s="113"/>
      <c r="DT57" s="113"/>
      <c r="DU57" s="113"/>
      <c r="DV57" s="121"/>
      <c r="DW57" s="113"/>
      <c r="DX57" s="113"/>
      <c r="DY57" s="113"/>
      <c r="DZ57" s="113"/>
      <c r="EA57" s="113"/>
      <c r="EB57" s="113"/>
      <c r="EC57" s="122"/>
      <c r="ED57" s="122"/>
      <c r="EE57" s="122"/>
      <c r="EF57" s="122"/>
      <c r="EG57" s="113"/>
    </row>
    <row r="58" spans="1:137" ht="12.75" customHeight="1" x14ac:dyDescent="0.2">
      <c r="A58" s="121"/>
      <c r="B58" s="121"/>
      <c r="C58" s="121"/>
      <c r="D58" s="121"/>
      <c r="E58" s="121"/>
      <c r="F58" s="121"/>
      <c r="G58" s="121"/>
      <c r="H58" s="121"/>
      <c r="I58" s="121"/>
      <c r="J58" s="121"/>
      <c r="K58" s="121"/>
      <c r="L58" s="121"/>
      <c r="M58" s="121"/>
      <c r="N58" s="121"/>
      <c r="O58" s="121"/>
      <c r="P58" s="127"/>
      <c r="Q58" s="11" t="s">
        <v>27</v>
      </c>
      <c r="R58" s="94"/>
      <c r="S58" s="94"/>
      <c r="T58" s="69">
        <f>COUNTIF(T12:T56,"&gt;=3")</f>
        <v>17</v>
      </c>
      <c r="U58" s="23"/>
      <c r="V58" s="256" t="s">
        <v>28</v>
      </c>
      <c r="W58" s="196"/>
      <c r="X58" s="196"/>
      <c r="Y58" s="196"/>
      <c r="Z58" s="196"/>
      <c r="AA58" s="196"/>
      <c r="AB58" s="196"/>
      <c r="AC58" s="196"/>
      <c r="AD58" s="196"/>
      <c r="AE58" s="196"/>
      <c r="AF58" s="196"/>
      <c r="AG58" s="121"/>
      <c r="AH58" s="121"/>
      <c r="AI58" s="121"/>
      <c r="AJ58" s="121"/>
      <c r="AK58" s="121"/>
      <c r="AL58" s="121"/>
      <c r="AM58" s="121"/>
      <c r="AN58" s="121"/>
      <c r="AO58" s="121"/>
      <c r="AP58" s="121"/>
      <c r="AQ58" s="121"/>
      <c r="AR58" s="121"/>
      <c r="AS58" s="121"/>
      <c r="AT58" s="121"/>
      <c r="AU58" s="127"/>
      <c r="AV58" s="11" t="s">
        <v>27</v>
      </c>
      <c r="AW58" s="94"/>
      <c r="AX58" s="94"/>
      <c r="AY58" s="69">
        <f>COUNTIF(AY12:AY56,"&gt;=3")</f>
        <v>0</v>
      </c>
      <c r="AZ58" s="23"/>
      <c r="BA58" s="256" t="s">
        <v>28</v>
      </c>
      <c r="BB58" s="196"/>
      <c r="BC58" s="196"/>
      <c r="BD58" s="196"/>
      <c r="BE58" s="196"/>
      <c r="BF58" s="196"/>
      <c r="BG58" s="196"/>
      <c r="BH58" s="196"/>
      <c r="BI58" s="196"/>
      <c r="BJ58" s="196"/>
      <c r="BK58" s="196"/>
      <c r="BL58" s="121"/>
      <c r="BM58" s="121"/>
      <c r="BN58" s="121"/>
      <c r="BO58" s="121"/>
      <c r="BP58" s="121"/>
      <c r="BQ58" s="121"/>
      <c r="BR58" s="121"/>
      <c r="BS58" s="121"/>
      <c r="BT58" s="121"/>
      <c r="BU58" s="121"/>
      <c r="BV58" s="121"/>
      <c r="BW58" s="121"/>
      <c r="BX58" s="121"/>
      <c r="BY58" s="121"/>
      <c r="BZ58" s="127"/>
      <c r="CA58" s="11" t="s">
        <v>27</v>
      </c>
      <c r="CB58" s="94"/>
      <c r="CC58" s="94"/>
      <c r="CD58" s="69">
        <f>COUNTIF(CD12:CD56,"&gt;=3")</f>
        <v>0</v>
      </c>
      <c r="CE58" s="23"/>
      <c r="CF58" s="256" t="s">
        <v>28</v>
      </c>
      <c r="CG58" s="196"/>
      <c r="CH58" s="196"/>
      <c r="CI58" s="196"/>
      <c r="CJ58" s="196"/>
      <c r="CK58" s="196"/>
      <c r="CL58" s="196"/>
      <c r="CM58" s="196"/>
      <c r="CN58" s="196"/>
      <c r="CO58" s="196"/>
      <c r="CP58" s="196"/>
      <c r="CQ58" s="121"/>
      <c r="CR58" s="121"/>
      <c r="CS58" s="121"/>
      <c r="CT58" s="121"/>
      <c r="CU58" s="121"/>
      <c r="CV58" s="121"/>
      <c r="CW58" s="121"/>
      <c r="CX58" s="121"/>
      <c r="CY58" s="121"/>
      <c r="CZ58" s="121"/>
      <c r="DA58" s="121"/>
      <c r="DB58" s="121"/>
      <c r="DC58" s="121"/>
      <c r="DD58" s="121"/>
      <c r="DE58" s="127"/>
      <c r="DF58" s="11" t="s">
        <v>27</v>
      </c>
      <c r="DG58" s="94"/>
      <c r="DH58" s="94"/>
      <c r="DI58" s="69">
        <f>COUNTIF(DI12:DI56,"&gt;=3")</f>
        <v>0</v>
      </c>
      <c r="DJ58" s="23"/>
      <c r="DK58" s="256" t="s">
        <v>28</v>
      </c>
      <c r="DL58" s="196"/>
      <c r="DM58" s="196"/>
      <c r="DN58" s="196"/>
      <c r="DO58" s="196"/>
      <c r="DP58" s="196"/>
      <c r="DQ58" s="196"/>
      <c r="DR58" s="196"/>
      <c r="DS58" s="196"/>
      <c r="DT58" s="196"/>
      <c r="DU58" s="196"/>
      <c r="DV58" s="121"/>
      <c r="DW58" s="121"/>
      <c r="DX58" s="121"/>
      <c r="DY58" s="121"/>
      <c r="DZ58" s="121"/>
      <c r="EA58" s="121"/>
      <c r="EB58" s="127"/>
      <c r="EC58" s="11" t="s">
        <v>27</v>
      </c>
      <c r="ED58" s="94"/>
      <c r="EE58" s="94"/>
      <c r="EF58" s="69">
        <f>COUNTIF(EF12:EF56,"&gt;=3")</f>
        <v>0</v>
      </c>
      <c r="EG58" s="23"/>
    </row>
    <row r="59" spans="1:137" ht="12.75" customHeight="1" x14ac:dyDescent="0.2">
      <c r="A59" s="121"/>
      <c r="B59" s="121"/>
      <c r="C59" s="121"/>
      <c r="D59" s="121"/>
      <c r="E59" s="121"/>
      <c r="F59" s="121"/>
      <c r="G59" s="121"/>
      <c r="H59" s="121"/>
      <c r="I59" s="121"/>
      <c r="J59" s="121"/>
      <c r="K59" s="121"/>
      <c r="L59" s="121"/>
      <c r="M59" s="121"/>
      <c r="N59" s="121"/>
      <c r="O59" s="121"/>
      <c r="P59" s="127"/>
      <c r="Q59" s="18" t="s">
        <v>29</v>
      </c>
      <c r="R59" s="47"/>
      <c r="S59" s="47"/>
      <c r="T59" s="97">
        <f>COUNTIF(T12:T56,"&lt;3")</f>
        <v>19</v>
      </c>
      <c r="U59" s="23"/>
      <c r="V59" s="124"/>
      <c r="W59" s="120"/>
      <c r="X59" s="120"/>
      <c r="Y59" s="120"/>
      <c r="Z59" s="120"/>
      <c r="AA59" s="120"/>
      <c r="AB59" s="120"/>
      <c r="AC59" s="120"/>
      <c r="AD59" s="120"/>
      <c r="AE59" s="120"/>
      <c r="AF59" s="120"/>
      <c r="AG59" s="121"/>
      <c r="AH59" s="121"/>
      <c r="AI59" s="121"/>
      <c r="AJ59" s="121"/>
      <c r="AK59" s="121"/>
      <c r="AL59" s="121"/>
      <c r="AM59" s="121"/>
      <c r="AN59" s="121"/>
      <c r="AO59" s="121"/>
      <c r="AP59" s="121"/>
      <c r="AQ59" s="121"/>
      <c r="AR59" s="121"/>
      <c r="AS59" s="121"/>
      <c r="AT59" s="121"/>
      <c r="AU59" s="127"/>
      <c r="AV59" s="18" t="s">
        <v>29</v>
      </c>
      <c r="AW59" s="47"/>
      <c r="AX59" s="47"/>
      <c r="AY59" s="97">
        <f>COUNTIF(AY12:AY56,"&lt;3")</f>
        <v>0</v>
      </c>
      <c r="AZ59" s="23"/>
      <c r="BA59" s="124"/>
      <c r="BB59" s="120"/>
      <c r="BC59" s="120"/>
      <c r="BD59" s="120"/>
      <c r="BE59" s="120"/>
      <c r="BF59" s="120"/>
      <c r="BG59" s="120"/>
      <c r="BH59" s="120"/>
      <c r="BI59" s="120"/>
      <c r="BJ59" s="120"/>
      <c r="BK59" s="120"/>
      <c r="BL59" s="121"/>
      <c r="BM59" s="121"/>
      <c r="BN59" s="121"/>
      <c r="BO59" s="121"/>
      <c r="BP59" s="121"/>
      <c r="BQ59" s="121"/>
      <c r="BR59" s="121"/>
      <c r="BS59" s="121"/>
      <c r="BT59" s="121"/>
      <c r="BU59" s="121"/>
      <c r="BV59" s="121"/>
      <c r="BW59" s="121"/>
      <c r="BX59" s="121"/>
      <c r="BY59" s="121"/>
      <c r="BZ59" s="127"/>
      <c r="CA59" s="18" t="s">
        <v>29</v>
      </c>
      <c r="CB59" s="47"/>
      <c r="CC59" s="47"/>
      <c r="CD59" s="97">
        <f>COUNTIF(CD12:CD56,"&lt;3")</f>
        <v>0</v>
      </c>
      <c r="CE59" s="23"/>
      <c r="CF59" s="124"/>
      <c r="CG59" s="120"/>
      <c r="CH59" s="120"/>
      <c r="CI59" s="120"/>
      <c r="CJ59" s="120"/>
      <c r="CK59" s="120"/>
      <c r="CL59" s="120"/>
      <c r="CM59" s="120"/>
      <c r="CN59" s="120"/>
      <c r="CO59" s="120"/>
      <c r="CP59" s="120"/>
      <c r="CQ59" s="121"/>
      <c r="CR59" s="121"/>
      <c r="CS59" s="121"/>
      <c r="CT59" s="121"/>
      <c r="CU59" s="121"/>
      <c r="CV59" s="121"/>
      <c r="CW59" s="121"/>
      <c r="CX59" s="121"/>
      <c r="CY59" s="121"/>
      <c r="CZ59" s="121"/>
      <c r="DA59" s="121"/>
      <c r="DB59" s="121"/>
      <c r="DC59" s="121"/>
      <c r="DD59" s="121"/>
      <c r="DE59" s="127"/>
      <c r="DF59" s="18" t="s">
        <v>29</v>
      </c>
      <c r="DG59" s="47"/>
      <c r="DH59" s="47"/>
      <c r="DI59" s="97">
        <f>COUNTIF(DI12:DI56,"&lt;3")</f>
        <v>0</v>
      </c>
      <c r="DJ59" s="23"/>
      <c r="DK59" s="124"/>
      <c r="DL59" s="120"/>
      <c r="DM59" s="120"/>
      <c r="DN59" s="120"/>
      <c r="DO59" s="120"/>
      <c r="DP59" s="120"/>
      <c r="DQ59" s="120"/>
      <c r="DR59" s="120"/>
      <c r="DS59" s="120"/>
      <c r="DT59" s="120"/>
      <c r="DU59" s="120"/>
      <c r="DV59" s="121"/>
      <c r="DW59" s="121"/>
      <c r="DX59" s="121"/>
      <c r="DY59" s="121"/>
      <c r="DZ59" s="121"/>
      <c r="EA59" s="121"/>
      <c r="EB59" s="127"/>
      <c r="EC59" s="18" t="s">
        <v>29</v>
      </c>
      <c r="ED59" s="47"/>
      <c r="EE59" s="47"/>
      <c r="EF59" s="97">
        <f>COUNTIF(EF12:EF56,"&lt;3")</f>
        <v>43</v>
      </c>
      <c r="EG59" s="23"/>
    </row>
    <row r="60" spans="1:137" ht="12.75" customHeight="1" x14ac:dyDescent="0.2">
      <c r="A60" s="121"/>
      <c r="B60" s="121"/>
      <c r="C60" s="268" t="s">
        <v>30</v>
      </c>
      <c r="D60" s="207"/>
      <c r="E60" s="207"/>
      <c r="F60" s="207"/>
      <c r="G60" s="207"/>
      <c r="H60" s="207"/>
      <c r="I60" s="207"/>
      <c r="J60" s="207"/>
      <c r="K60" s="207"/>
      <c r="L60" s="207"/>
      <c r="M60" s="207"/>
      <c r="N60" s="207"/>
      <c r="O60" s="207"/>
      <c r="P60" s="207"/>
      <c r="Q60" s="207"/>
      <c r="R60" s="207"/>
      <c r="S60" s="207"/>
      <c r="T60" s="207"/>
      <c r="U60" s="127"/>
      <c r="V60" s="269"/>
      <c r="W60" s="263" t="s">
        <v>31</v>
      </c>
      <c r="X60" s="264"/>
      <c r="Y60" s="264"/>
      <c r="Z60" s="264"/>
      <c r="AA60" s="264"/>
      <c r="AB60" s="264"/>
      <c r="AC60" s="264"/>
      <c r="AD60" s="264"/>
      <c r="AE60" s="264"/>
      <c r="AF60" s="264"/>
      <c r="AG60" s="23"/>
      <c r="AH60" s="268" t="s">
        <v>30</v>
      </c>
      <c r="AI60" s="207"/>
      <c r="AJ60" s="207"/>
      <c r="AK60" s="207"/>
      <c r="AL60" s="207"/>
      <c r="AM60" s="207"/>
      <c r="AN60" s="207"/>
      <c r="AO60" s="207"/>
      <c r="AP60" s="207"/>
      <c r="AQ60" s="207"/>
      <c r="AR60" s="207"/>
      <c r="AS60" s="207"/>
      <c r="AT60" s="207"/>
      <c r="AU60" s="207"/>
      <c r="AV60" s="207"/>
      <c r="AW60" s="207"/>
      <c r="AX60" s="207"/>
      <c r="AY60" s="207"/>
      <c r="AZ60" s="127"/>
      <c r="BA60" s="269"/>
      <c r="BB60" s="263" t="s">
        <v>31</v>
      </c>
      <c r="BC60" s="264"/>
      <c r="BD60" s="264"/>
      <c r="BE60" s="264"/>
      <c r="BF60" s="264"/>
      <c r="BG60" s="264"/>
      <c r="BH60" s="264"/>
      <c r="BI60" s="264"/>
      <c r="BJ60" s="264"/>
      <c r="BK60" s="264"/>
      <c r="BL60" s="23"/>
      <c r="BM60" s="268" t="s">
        <v>30</v>
      </c>
      <c r="BN60" s="207"/>
      <c r="BO60" s="207"/>
      <c r="BP60" s="207"/>
      <c r="BQ60" s="207"/>
      <c r="BR60" s="207"/>
      <c r="BS60" s="207"/>
      <c r="BT60" s="207"/>
      <c r="BU60" s="207"/>
      <c r="BV60" s="207"/>
      <c r="BW60" s="207"/>
      <c r="BX60" s="207"/>
      <c r="BY60" s="207"/>
      <c r="BZ60" s="207"/>
      <c r="CA60" s="207"/>
      <c r="CB60" s="207"/>
      <c r="CC60" s="207"/>
      <c r="CD60" s="207"/>
      <c r="CE60" s="127"/>
      <c r="CF60" s="269"/>
      <c r="CG60" s="263" t="s">
        <v>31</v>
      </c>
      <c r="CH60" s="264"/>
      <c r="CI60" s="264"/>
      <c r="CJ60" s="264"/>
      <c r="CK60" s="264"/>
      <c r="CL60" s="264"/>
      <c r="CM60" s="264"/>
      <c r="CN60" s="264"/>
      <c r="CO60" s="264"/>
      <c r="CP60" s="264"/>
      <c r="CQ60" s="23"/>
      <c r="CR60" s="268" t="s">
        <v>30</v>
      </c>
      <c r="CS60" s="207"/>
      <c r="CT60" s="207"/>
      <c r="CU60" s="207"/>
      <c r="CV60" s="207"/>
      <c r="CW60" s="207"/>
      <c r="CX60" s="207"/>
      <c r="CY60" s="207"/>
      <c r="CZ60" s="207"/>
      <c r="DA60" s="207"/>
      <c r="DB60" s="207"/>
      <c r="DC60" s="207"/>
      <c r="DD60" s="207"/>
      <c r="DE60" s="207"/>
      <c r="DF60" s="207"/>
      <c r="DG60" s="207"/>
      <c r="DH60" s="207"/>
      <c r="DI60" s="207"/>
      <c r="DJ60" s="127"/>
      <c r="DK60" s="269"/>
      <c r="DL60" s="263" t="s">
        <v>31</v>
      </c>
      <c r="DM60" s="264"/>
      <c r="DN60" s="264"/>
      <c r="DO60" s="264"/>
      <c r="DP60" s="264"/>
      <c r="DQ60" s="264"/>
      <c r="DR60" s="264"/>
      <c r="DS60" s="264"/>
      <c r="DT60" s="264"/>
      <c r="DU60" s="264"/>
      <c r="DV60" s="23"/>
      <c r="DW60" s="121"/>
      <c r="DX60" s="121"/>
      <c r="DY60" s="121"/>
      <c r="DZ60" s="121"/>
      <c r="EA60" s="121"/>
      <c r="EB60" s="121"/>
      <c r="EC60" s="105"/>
      <c r="ED60" s="105"/>
      <c r="EE60" s="105"/>
      <c r="EF60" s="105"/>
      <c r="EG60" s="121"/>
    </row>
    <row r="61" spans="1:137" ht="11.25" customHeight="1" x14ac:dyDescent="0.2">
      <c r="A61" s="121"/>
      <c r="B61" s="127"/>
      <c r="C61" s="125">
        <v>1</v>
      </c>
      <c r="D61" s="265"/>
      <c r="E61" s="225"/>
      <c r="F61" s="225"/>
      <c r="G61" s="225"/>
      <c r="H61" s="225"/>
      <c r="I61" s="225"/>
      <c r="J61" s="225"/>
      <c r="K61" s="225"/>
      <c r="L61" s="225"/>
      <c r="M61" s="225"/>
      <c r="N61" s="225"/>
      <c r="O61" s="225"/>
      <c r="P61" s="225"/>
      <c r="Q61" s="225"/>
      <c r="R61" s="225"/>
      <c r="S61" s="225"/>
      <c r="T61" s="225"/>
      <c r="U61" s="127"/>
      <c r="V61" s="270"/>
      <c r="W61" s="266" t="s">
        <v>32</v>
      </c>
      <c r="X61" s="267"/>
      <c r="Y61" s="267"/>
      <c r="Z61" s="267"/>
      <c r="AA61" s="267"/>
      <c r="AB61" s="267"/>
      <c r="AC61" s="267"/>
      <c r="AD61" s="267"/>
      <c r="AE61" s="267"/>
      <c r="AF61" s="267"/>
      <c r="AG61" s="115"/>
      <c r="AH61" s="125">
        <v>1</v>
      </c>
      <c r="AI61" s="265"/>
      <c r="AJ61" s="225"/>
      <c r="AK61" s="225"/>
      <c r="AL61" s="225"/>
      <c r="AM61" s="225"/>
      <c r="AN61" s="225"/>
      <c r="AO61" s="225"/>
      <c r="AP61" s="225"/>
      <c r="AQ61" s="225"/>
      <c r="AR61" s="225"/>
      <c r="AS61" s="225"/>
      <c r="AT61" s="225"/>
      <c r="AU61" s="225"/>
      <c r="AV61" s="225"/>
      <c r="AW61" s="225"/>
      <c r="AX61" s="225"/>
      <c r="AY61" s="225"/>
      <c r="AZ61" s="127"/>
      <c r="BA61" s="271"/>
      <c r="BB61" s="266" t="s">
        <v>32</v>
      </c>
      <c r="BC61" s="267"/>
      <c r="BD61" s="267"/>
      <c r="BE61" s="267"/>
      <c r="BF61" s="267"/>
      <c r="BG61" s="267"/>
      <c r="BH61" s="267"/>
      <c r="BI61" s="267"/>
      <c r="BJ61" s="267"/>
      <c r="BK61" s="267"/>
      <c r="BL61" s="115"/>
      <c r="BM61" s="125">
        <v>1</v>
      </c>
      <c r="BN61" s="265"/>
      <c r="BO61" s="225"/>
      <c r="BP61" s="225"/>
      <c r="BQ61" s="225"/>
      <c r="BR61" s="225"/>
      <c r="BS61" s="225"/>
      <c r="BT61" s="225"/>
      <c r="BU61" s="225"/>
      <c r="BV61" s="225"/>
      <c r="BW61" s="225"/>
      <c r="BX61" s="225"/>
      <c r="BY61" s="225"/>
      <c r="BZ61" s="225"/>
      <c r="CA61" s="225"/>
      <c r="CB61" s="225"/>
      <c r="CC61" s="225"/>
      <c r="CD61" s="225"/>
      <c r="CE61" s="127"/>
      <c r="CF61" s="271"/>
      <c r="CG61" s="266" t="s">
        <v>32</v>
      </c>
      <c r="CH61" s="267"/>
      <c r="CI61" s="267"/>
      <c r="CJ61" s="267"/>
      <c r="CK61" s="267"/>
      <c r="CL61" s="267"/>
      <c r="CM61" s="267"/>
      <c r="CN61" s="267"/>
      <c r="CO61" s="267"/>
      <c r="CP61" s="267"/>
      <c r="CQ61" s="115"/>
      <c r="CR61" s="125">
        <v>1</v>
      </c>
      <c r="CS61" s="265"/>
      <c r="CT61" s="225"/>
      <c r="CU61" s="225"/>
      <c r="CV61" s="225"/>
      <c r="CW61" s="225"/>
      <c r="CX61" s="225"/>
      <c r="CY61" s="225"/>
      <c r="CZ61" s="225"/>
      <c r="DA61" s="225"/>
      <c r="DB61" s="225"/>
      <c r="DC61" s="225"/>
      <c r="DD61" s="225"/>
      <c r="DE61" s="225"/>
      <c r="DF61" s="225"/>
      <c r="DG61" s="225"/>
      <c r="DH61" s="225"/>
      <c r="DI61" s="225"/>
      <c r="DJ61" s="127"/>
      <c r="DK61" s="271"/>
      <c r="DL61" s="266" t="s">
        <v>32</v>
      </c>
      <c r="DM61" s="267"/>
      <c r="DN61" s="267"/>
      <c r="DO61" s="267"/>
      <c r="DP61" s="267"/>
      <c r="DQ61" s="267"/>
      <c r="DR61" s="267"/>
      <c r="DS61" s="267"/>
      <c r="DT61" s="267"/>
      <c r="DU61" s="267"/>
      <c r="DV61" s="23"/>
      <c r="DW61" s="121"/>
      <c r="DX61" s="121"/>
      <c r="DY61" s="121"/>
      <c r="DZ61" s="121"/>
      <c r="EA61" s="121"/>
      <c r="EB61" s="121"/>
      <c r="EC61" s="121"/>
      <c r="ED61" s="121"/>
      <c r="EG61" s="121"/>
    </row>
    <row r="62" spans="1:137" ht="11.25" customHeight="1" x14ac:dyDescent="0.2">
      <c r="A62" s="121"/>
      <c r="B62" s="127"/>
      <c r="C62" s="125">
        <v>2</v>
      </c>
      <c r="D62" s="265"/>
      <c r="E62" s="225"/>
      <c r="F62" s="225"/>
      <c r="G62" s="225"/>
      <c r="H62" s="225"/>
      <c r="I62" s="225"/>
      <c r="J62" s="225"/>
      <c r="K62" s="225"/>
      <c r="L62" s="225"/>
      <c r="M62" s="225"/>
      <c r="N62" s="225"/>
      <c r="O62" s="225"/>
      <c r="P62" s="225"/>
      <c r="Q62" s="225"/>
      <c r="R62" s="225"/>
      <c r="S62" s="225"/>
      <c r="T62" s="225"/>
      <c r="U62" s="127"/>
      <c r="V62" s="272"/>
      <c r="W62" s="263" t="s">
        <v>33</v>
      </c>
      <c r="X62" s="264"/>
      <c r="Y62" s="264"/>
      <c r="Z62" s="264"/>
      <c r="AA62" s="264"/>
      <c r="AB62" s="264"/>
      <c r="AC62" s="264"/>
      <c r="AD62" s="264"/>
      <c r="AE62" s="264"/>
      <c r="AF62" s="264"/>
      <c r="AG62" s="115"/>
      <c r="AH62" s="125">
        <v>2</v>
      </c>
      <c r="AI62" s="265"/>
      <c r="AJ62" s="225"/>
      <c r="AK62" s="225"/>
      <c r="AL62" s="225"/>
      <c r="AM62" s="225"/>
      <c r="AN62" s="225"/>
      <c r="AO62" s="225"/>
      <c r="AP62" s="225"/>
      <c r="AQ62" s="225"/>
      <c r="AR62" s="225"/>
      <c r="AS62" s="225"/>
      <c r="AT62" s="225"/>
      <c r="AU62" s="225"/>
      <c r="AV62" s="225"/>
      <c r="AW62" s="225"/>
      <c r="AX62" s="225"/>
      <c r="AY62" s="225"/>
      <c r="AZ62" s="127"/>
      <c r="BA62" s="272"/>
      <c r="BB62" s="263" t="s">
        <v>33</v>
      </c>
      <c r="BC62" s="264"/>
      <c r="BD62" s="264"/>
      <c r="BE62" s="264"/>
      <c r="BF62" s="264"/>
      <c r="BG62" s="264"/>
      <c r="BH62" s="264"/>
      <c r="BI62" s="264"/>
      <c r="BJ62" s="264"/>
      <c r="BK62" s="264"/>
      <c r="BL62" s="115"/>
      <c r="BM62" s="125">
        <v>2</v>
      </c>
      <c r="BN62" s="265"/>
      <c r="BO62" s="225"/>
      <c r="BP62" s="225"/>
      <c r="BQ62" s="225"/>
      <c r="BR62" s="225"/>
      <c r="BS62" s="225"/>
      <c r="BT62" s="225"/>
      <c r="BU62" s="225"/>
      <c r="BV62" s="225"/>
      <c r="BW62" s="225"/>
      <c r="BX62" s="225"/>
      <c r="BY62" s="225"/>
      <c r="BZ62" s="225"/>
      <c r="CA62" s="225"/>
      <c r="CB62" s="225"/>
      <c r="CC62" s="225"/>
      <c r="CD62" s="225"/>
      <c r="CE62" s="127"/>
      <c r="CF62" s="272"/>
      <c r="CG62" s="263" t="s">
        <v>33</v>
      </c>
      <c r="CH62" s="264"/>
      <c r="CI62" s="264"/>
      <c r="CJ62" s="264"/>
      <c r="CK62" s="264"/>
      <c r="CL62" s="264"/>
      <c r="CM62" s="264"/>
      <c r="CN62" s="264"/>
      <c r="CO62" s="264"/>
      <c r="CP62" s="264"/>
      <c r="CQ62" s="115"/>
      <c r="CR62" s="125">
        <v>2</v>
      </c>
      <c r="CS62" s="265"/>
      <c r="CT62" s="225"/>
      <c r="CU62" s="225"/>
      <c r="CV62" s="225"/>
      <c r="CW62" s="225"/>
      <c r="CX62" s="225"/>
      <c r="CY62" s="225"/>
      <c r="CZ62" s="225"/>
      <c r="DA62" s="225"/>
      <c r="DB62" s="225"/>
      <c r="DC62" s="225"/>
      <c r="DD62" s="225"/>
      <c r="DE62" s="225"/>
      <c r="DF62" s="225"/>
      <c r="DG62" s="225"/>
      <c r="DH62" s="225"/>
      <c r="DI62" s="225"/>
      <c r="DJ62" s="127"/>
      <c r="DK62" s="272"/>
      <c r="DL62" s="263" t="s">
        <v>33</v>
      </c>
      <c r="DM62" s="264"/>
      <c r="DN62" s="264"/>
      <c r="DO62" s="264"/>
      <c r="DP62" s="264"/>
      <c r="DQ62" s="264"/>
      <c r="DR62" s="264"/>
      <c r="DS62" s="264"/>
      <c r="DT62" s="264"/>
      <c r="DU62" s="264"/>
      <c r="DV62" s="23"/>
      <c r="DW62" s="121"/>
      <c r="DX62" s="121"/>
      <c r="DY62" s="121"/>
      <c r="DZ62" s="121"/>
      <c r="EA62" s="121"/>
      <c r="EB62" s="121"/>
      <c r="EC62" s="121"/>
      <c r="ED62" s="121"/>
      <c r="EG62" s="121"/>
    </row>
    <row r="63" spans="1:137" ht="11.25" customHeight="1" x14ac:dyDescent="0.2">
      <c r="A63" s="121"/>
      <c r="B63" s="127"/>
      <c r="C63" s="125">
        <v>3</v>
      </c>
      <c r="D63" s="265"/>
      <c r="E63" s="225"/>
      <c r="F63" s="225"/>
      <c r="G63" s="225"/>
      <c r="H63" s="225"/>
      <c r="I63" s="225"/>
      <c r="J63" s="225"/>
      <c r="K63" s="225"/>
      <c r="L63" s="225"/>
      <c r="M63" s="225"/>
      <c r="N63" s="225"/>
      <c r="O63" s="225"/>
      <c r="P63" s="225"/>
      <c r="Q63" s="225"/>
      <c r="R63" s="225"/>
      <c r="S63" s="225"/>
      <c r="T63" s="225"/>
      <c r="U63" s="127"/>
      <c r="V63" s="271"/>
      <c r="W63" s="266" t="s">
        <v>34</v>
      </c>
      <c r="X63" s="267"/>
      <c r="Y63" s="267"/>
      <c r="Z63" s="267"/>
      <c r="AA63" s="267"/>
      <c r="AB63" s="267"/>
      <c r="AC63" s="267"/>
      <c r="AD63" s="267"/>
      <c r="AE63" s="267"/>
      <c r="AF63" s="267"/>
      <c r="AG63" s="115"/>
      <c r="AH63" s="125">
        <v>3</v>
      </c>
      <c r="AI63" s="265"/>
      <c r="AJ63" s="225"/>
      <c r="AK63" s="225"/>
      <c r="AL63" s="225"/>
      <c r="AM63" s="225"/>
      <c r="AN63" s="225"/>
      <c r="AO63" s="225"/>
      <c r="AP63" s="225"/>
      <c r="AQ63" s="225"/>
      <c r="AR63" s="225"/>
      <c r="AS63" s="225"/>
      <c r="AT63" s="225"/>
      <c r="AU63" s="225"/>
      <c r="AV63" s="225"/>
      <c r="AW63" s="225"/>
      <c r="AX63" s="225"/>
      <c r="AY63" s="225"/>
      <c r="AZ63" s="127"/>
      <c r="BA63" s="271"/>
      <c r="BB63" s="266" t="s">
        <v>34</v>
      </c>
      <c r="BC63" s="267"/>
      <c r="BD63" s="267"/>
      <c r="BE63" s="267"/>
      <c r="BF63" s="267"/>
      <c r="BG63" s="267"/>
      <c r="BH63" s="267"/>
      <c r="BI63" s="267"/>
      <c r="BJ63" s="267"/>
      <c r="BK63" s="267"/>
      <c r="BL63" s="115"/>
      <c r="BM63" s="125">
        <v>3</v>
      </c>
      <c r="BN63" s="265"/>
      <c r="BO63" s="225"/>
      <c r="BP63" s="225"/>
      <c r="BQ63" s="225"/>
      <c r="BR63" s="225"/>
      <c r="BS63" s="225"/>
      <c r="BT63" s="225"/>
      <c r="BU63" s="225"/>
      <c r="BV63" s="225"/>
      <c r="BW63" s="225"/>
      <c r="BX63" s="225"/>
      <c r="BY63" s="225"/>
      <c r="BZ63" s="225"/>
      <c r="CA63" s="225"/>
      <c r="CB63" s="225"/>
      <c r="CC63" s="225"/>
      <c r="CD63" s="225"/>
      <c r="CE63" s="127"/>
      <c r="CF63" s="271"/>
      <c r="CG63" s="266" t="s">
        <v>34</v>
      </c>
      <c r="CH63" s="267"/>
      <c r="CI63" s="267"/>
      <c r="CJ63" s="267"/>
      <c r="CK63" s="267"/>
      <c r="CL63" s="267"/>
      <c r="CM63" s="267"/>
      <c r="CN63" s="267"/>
      <c r="CO63" s="267"/>
      <c r="CP63" s="267"/>
      <c r="CQ63" s="115"/>
      <c r="CR63" s="125">
        <v>3</v>
      </c>
      <c r="CS63" s="265"/>
      <c r="CT63" s="225"/>
      <c r="CU63" s="225"/>
      <c r="CV63" s="225"/>
      <c r="CW63" s="225"/>
      <c r="CX63" s="225"/>
      <c r="CY63" s="225"/>
      <c r="CZ63" s="225"/>
      <c r="DA63" s="225"/>
      <c r="DB63" s="225"/>
      <c r="DC63" s="225"/>
      <c r="DD63" s="225"/>
      <c r="DE63" s="225"/>
      <c r="DF63" s="225"/>
      <c r="DG63" s="225"/>
      <c r="DH63" s="225"/>
      <c r="DI63" s="225"/>
      <c r="DJ63" s="127"/>
      <c r="DK63" s="271"/>
      <c r="DL63" s="266" t="s">
        <v>34</v>
      </c>
      <c r="DM63" s="267"/>
      <c r="DN63" s="267"/>
      <c r="DO63" s="267"/>
      <c r="DP63" s="267"/>
      <c r="DQ63" s="267"/>
      <c r="DR63" s="267"/>
      <c r="DS63" s="267"/>
      <c r="DT63" s="267"/>
      <c r="DU63" s="267"/>
      <c r="DV63" s="23"/>
      <c r="DW63" s="121"/>
      <c r="DX63" s="121"/>
      <c r="DY63" s="121"/>
      <c r="DZ63" s="121"/>
      <c r="EA63" s="121"/>
      <c r="EB63" s="121"/>
      <c r="EC63" s="121"/>
      <c r="ED63" s="121"/>
      <c r="EG63" s="121"/>
    </row>
    <row r="64" spans="1:137" ht="11.25" customHeight="1" x14ac:dyDescent="0.2">
      <c r="A64" s="121"/>
      <c r="B64" s="127"/>
      <c r="C64" s="125">
        <v>4</v>
      </c>
      <c r="D64" s="265"/>
      <c r="E64" s="225"/>
      <c r="F64" s="225"/>
      <c r="G64" s="225"/>
      <c r="H64" s="225"/>
      <c r="I64" s="225"/>
      <c r="J64" s="225"/>
      <c r="K64" s="225"/>
      <c r="L64" s="225"/>
      <c r="M64" s="225"/>
      <c r="N64" s="225"/>
      <c r="O64" s="225"/>
      <c r="P64" s="225"/>
      <c r="Q64" s="225"/>
      <c r="R64" s="225"/>
      <c r="S64" s="225"/>
      <c r="T64" s="225"/>
      <c r="U64" s="127"/>
      <c r="V64" s="273"/>
      <c r="W64" s="263" t="s">
        <v>35</v>
      </c>
      <c r="X64" s="264"/>
      <c r="Y64" s="264"/>
      <c r="Z64" s="264"/>
      <c r="AA64" s="264"/>
      <c r="AB64" s="264"/>
      <c r="AC64" s="264"/>
      <c r="AD64" s="264"/>
      <c r="AE64" s="264"/>
      <c r="AF64" s="264"/>
      <c r="AG64" s="115"/>
      <c r="AH64" s="125">
        <v>4</v>
      </c>
      <c r="AI64" s="265"/>
      <c r="AJ64" s="225"/>
      <c r="AK64" s="225"/>
      <c r="AL64" s="225"/>
      <c r="AM64" s="225"/>
      <c r="AN64" s="225"/>
      <c r="AO64" s="225"/>
      <c r="AP64" s="225"/>
      <c r="AQ64" s="225"/>
      <c r="AR64" s="225"/>
      <c r="AS64" s="225"/>
      <c r="AT64" s="225"/>
      <c r="AU64" s="225"/>
      <c r="AV64" s="225"/>
      <c r="AW64" s="225"/>
      <c r="AX64" s="225"/>
      <c r="AY64" s="225"/>
      <c r="AZ64" s="127"/>
      <c r="BA64" s="273"/>
      <c r="BB64" s="263" t="s">
        <v>35</v>
      </c>
      <c r="BC64" s="264"/>
      <c r="BD64" s="264"/>
      <c r="BE64" s="264"/>
      <c r="BF64" s="264"/>
      <c r="BG64" s="264"/>
      <c r="BH64" s="264"/>
      <c r="BI64" s="264"/>
      <c r="BJ64" s="264"/>
      <c r="BK64" s="264"/>
      <c r="BL64" s="115"/>
      <c r="BM64" s="125">
        <v>4</v>
      </c>
      <c r="BN64" s="265"/>
      <c r="BO64" s="225"/>
      <c r="BP64" s="225"/>
      <c r="BQ64" s="225"/>
      <c r="BR64" s="225"/>
      <c r="BS64" s="225"/>
      <c r="BT64" s="225"/>
      <c r="BU64" s="225"/>
      <c r="BV64" s="225"/>
      <c r="BW64" s="225"/>
      <c r="BX64" s="225"/>
      <c r="BY64" s="225"/>
      <c r="BZ64" s="225"/>
      <c r="CA64" s="225"/>
      <c r="CB64" s="225"/>
      <c r="CC64" s="225"/>
      <c r="CD64" s="225"/>
      <c r="CE64" s="127"/>
      <c r="CF64" s="273"/>
      <c r="CG64" s="263" t="s">
        <v>35</v>
      </c>
      <c r="CH64" s="264"/>
      <c r="CI64" s="264"/>
      <c r="CJ64" s="264"/>
      <c r="CK64" s="264"/>
      <c r="CL64" s="264"/>
      <c r="CM64" s="264"/>
      <c r="CN64" s="264"/>
      <c r="CO64" s="264"/>
      <c r="CP64" s="264"/>
      <c r="CQ64" s="115"/>
      <c r="CR64" s="125">
        <v>4</v>
      </c>
      <c r="CS64" s="265"/>
      <c r="CT64" s="225"/>
      <c r="CU64" s="225"/>
      <c r="CV64" s="225"/>
      <c r="CW64" s="225"/>
      <c r="CX64" s="225"/>
      <c r="CY64" s="225"/>
      <c r="CZ64" s="225"/>
      <c r="DA64" s="225"/>
      <c r="DB64" s="225"/>
      <c r="DC64" s="225"/>
      <c r="DD64" s="225"/>
      <c r="DE64" s="225"/>
      <c r="DF64" s="225"/>
      <c r="DG64" s="225"/>
      <c r="DH64" s="225"/>
      <c r="DI64" s="225"/>
      <c r="DJ64" s="127"/>
      <c r="DK64" s="273"/>
      <c r="DL64" s="263" t="s">
        <v>35</v>
      </c>
      <c r="DM64" s="264"/>
      <c r="DN64" s="264"/>
      <c r="DO64" s="264"/>
      <c r="DP64" s="264"/>
      <c r="DQ64" s="264"/>
      <c r="DR64" s="264"/>
      <c r="DS64" s="264"/>
      <c r="DT64" s="264"/>
      <c r="DU64" s="264"/>
      <c r="DV64" s="23"/>
      <c r="DW64" s="121"/>
      <c r="DX64" s="121"/>
      <c r="DY64" s="121"/>
      <c r="DZ64" s="121"/>
      <c r="EA64" s="121"/>
      <c r="EB64" s="121"/>
      <c r="EC64" s="121"/>
      <c r="ED64" s="121"/>
      <c r="EG64" s="121"/>
    </row>
    <row r="65" spans="1:137" ht="11.25" customHeight="1" x14ac:dyDescent="0.2">
      <c r="A65" s="121"/>
      <c r="B65" s="127"/>
      <c r="C65" s="125">
        <v>5</v>
      </c>
      <c r="D65" s="265"/>
      <c r="E65" s="225"/>
      <c r="F65" s="225"/>
      <c r="G65" s="225"/>
      <c r="H65" s="225"/>
      <c r="I65" s="225"/>
      <c r="J65" s="225"/>
      <c r="K65" s="225"/>
      <c r="L65" s="225"/>
      <c r="M65" s="225"/>
      <c r="N65" s="225"/>
      <c r="O65" s="225"/>
      <c r="P65" s="225"/>
      <c r="Q65" s="225"/>
      <c r="R65" s="225"/>
      <c r="S65" s="225"/>
      <c r="T65" s="225"/>
      <c r="U65" s="127"/>
      <c r="V65" s="271"/>
      <c r="W65" s="266" t="s">
        <v>36</v>
      </c>
      <c r="X65" s="267"/>
      <c r="Y65" s="267"/>
      <c r="Z65" s="267"/>
      <c r="AA65" s="267"/>
      <c r="AB65" s="267"/>
      <c r="AC65" s="267"/>
      <c r="AD65" s="267"/>
      <c r="AE65" s="267"/>
      <c r="AF65" s="267"/>
      <c r="AG65" s="115"/>
      <c r="AH65" s="125">
        <v>5</v>
      </c>
      <c r="AI65" s="265"/>
      <c r="AJ65" s="225"/>
      <c r="AK65" s="225"/>
      <c r="AL65" s="225"/>
      <c r="AM65" s="225"/>
      <c r="AN65" s="225"/>
      <c r="AO65" s="225"/>
      <c r="AP65" s="225"/>
      <c r="AQ65" s="225"/>
      <c r="AR65" s="225"/>
      <c r="AS65" s="225"/>
      <c r="AT65" s="225"/>
      <c r="AU65" s="225"/>
      <c r="AV65" s="225"/>
      <c r="AW65" s="225"/>
      <c r="AX65" s="225"/>
      <c r="AY65" s="225"/>
      <c r="AZ65" s="127"/>
      <c r="BA65" s="271"/>
      <c r="BB65" s="266" t="s">
        <v>36</v>
      </c>
      <c r="BC65" s="267"/>
      <c r="BD65" s="267"/>
      <c r="BE65" s="267"/>
      <c r="BF65" s="267"/>
      <c r="BG65" s="267"/>
      <c r="BH65" s="267"/>
      <c r="BI65" s="267"/>
      <c r="BJ65" s="267"/>
      <c r="BK65" s="267"/>
      <c r="BL65" s="115"/>
      <c r="BM65" s="125">
        <v>5</v>
      </c>
      <c r="BN65" s="265"/>
      <c r="BO65" s="225"/>
      <c r="BP65" s="225"/>
      <c r="BQ65" s="225"/>
      <c r="BR65" s="225"/>
      <c r="BS65" s="225"/>
      <c r="BT65" s="225"/>
      <c r="BU65" s="225"/>
      <c r="BV65" s="225"/>
      <c r="BW65" s="225"/>
      <c r="BX65" s="225"/>
      <c r="BY65" s="225"/>
      <c r="BZ65" s="225"/>
      <c r="CA65" s="225"/>
      <c r="CB65" s="225"/>
      <c r="CC65" s="225"/>
      <c r="CD65" s="225"/>
      <c r="CE65" s="127"/>
      <c r="CF65" s="271"/>
      <c r="CG65" s="266" t="s">
        <v>36</v>
      </c>
      <c r="CH65" s="267"/>
      <c r="CI65" s="267"/>
      <c r="CJ65" s="267"/>
      <c r="CK65" s="267"/>
      <c r="CL65" s="267"/>
      <c r="CM65" s="267"/>
      <c r="CN65" s="267"/>
      <c r="CO65" s="267"/>
      <c r="CP65" s="267"/>
      <c r="CQ65" s="115"/>
      <c r="CR65" s="125">
        <v>5</v>
      </c>
      <c r="CS65" s="265"/>
      <c r="CT65" s="225"/>
      <c r="CU65" s="225"/>
      <c r="CV65" s="225"/>
      <c r="CW65" s="225"/>
      <c r="CX65" s="225"/>
      <c r="CY65" s="225"/>
      <c r="CZ65" s="225"/>
      <c r="DA65" s="225"/>
      <c r="DB65" s="225"/>
      <c r="DC65" s="225"/>
      <c r="DD65" s="225"/>
      <c r="DE65" s="225"/>
      <c r="DF65" s="225"/>
      <c r="DG65" s="225"/>
      <c r="DH65" s="225"/>
      <c r="DI65" s="225"/>
      <c r="DJ65" s="127"/>
      <c r="DK65" s="271"/>
      <c r="DL65" s="266" t="s">
        <v>36</v>
      </c>
      <c r="DM65" s="267"/>
      <c r="DN65" s="267"/>
      <c r="DO65" s="267"/>
      <c r="DP65" s="267"/>
      <c r="DQ65" s="267"/>
      <c r="DR65" s="267"/>
      <c r="DS65" s="267"/>
      <c r="DT65" s="267"/>
      <c r="DU65" s="267"/>
      <c r="DV65" s="23"/>
      <c r="DW65" s="121"/>
      <c r="DX65" s="121"/>
      <c r="DY65" s="121"/>
      <c r="DZ65" s="121"/>
      <c r="EA65" s="121"/>
      <c r="EB65" s="121"/>
      <c r="EC65" s="121"/>
      <c r="ED65" s="121"/>
      <c r="EG65" s="121"/>
    </row>
    <row r="66" spans="1:137" ht="11.25" customHeight="1" x14ac:dyDescent="0.2">
      <c r="A66" s="121"/>
      <c r="B66" s="127"/>
      <c r="C66" s="125">
        <v>6</v>
      </c>
      <c r="D66" s="265"/>
      <c r="E66" s="225"/>
      <c r="F66" s="225"/>
      <c r="G66" s="225"/>
      <c r="H66" s="225"/>
      <c r="I66" s="225"/>
      <c r="J66" s="225"/>
      <c r="K66" s="225"/>
      <c r="L66" s="225"/>
      <c r="M66" s="225"/>
      <c r="N66" s="225"/>
      <c r="O66" s="225"/>
      <c r="P66" s="225"/>
      <c r="Q66" s="225"/>
      <c r="R66" s="225"/>
      <c r="S66" s="225"/>
      <c r="T66" s="225"/>
      <c r="U66" s="127"/>
      <c r="V66" s="274"/>
      <c r="W66" s="263" t="s">
        <v>37</v>
      </c>
      <c r="X66" s="264"/>
      <c r="Y66" s="264"/>
      <c r="Z66" s="264"/>
      <c r="AA66" s="264"/>
      <c r="AB66" s="264"/>
      <c r="AC66" s="264"/>
      <c r="AD66" s="264"/>
      <c r="AE66" s="264"/>
      <c r="AF66" s="264"/>
      <c r="AG66" s="115"/>
      <c r="AH66" s="125">
        <v>6</v>
      </c>
      <c r="AI66" s="265"/>
      <c r="AJ66" s="225"/>
      <c r="AK66" s="225"/>
      <c r="AL66" s="225"/>
      <c r="AM66" s="225"/>
      <c r="AN66" s="225"/>
      <c r="AO66" s="225"/>
      <c r="AP66" s="225"/>
      <c r="AQ66" s="225"/>
      <c r="AR66" s="225"/>
      <c r="AS66" s="225"/>
      <c r="AT66" s="225"/>
      <c r="AU66" s="225"/>
      <c r="AV66" s="225"/>
      <c r="AW66" s="225"/>
      <c r="AX66" s="225"/>
      <c r="AY66" s="225"/>
      <c r="AZ66" s="127"/>
      <c r="BA66" s="274"/>
      <c r="BB66" s="263" t="s">
        <v>37</v>
      </c>
      <c r="BC66" s="264"/>
      <c r="BD66" s="264"/>
      <c r="BE66" s="264"/>
      <c r="BF66" s="264"/>
      <c r="BG66" s="264"/>
      <c r="BH66" s="264"/>
      <c r="BI66" s="264"/>
      <c r="BJ66" s="264"/>
      <c r="BK66" s="264"/>
      <c r="BL66" s="115"/>
      <c r="BM66" s="125">
        <v>6</v>
      </c>
      <c r="BN66" s="265"/>
      <c r="BO66" s="225"/>
      <c r="BP66" s="225"/>
      <c r="BQ66" s="225"/>
      <c r="BR66" s="225"/>
      <c r="BS66" s="225"/>
      <c r="BT66" s="225"/>
      <c r="BU66" s="225"/>
      <c r="BV66" s="225"/>
      <c r="BW66" s="225"/>
      <c r="BX66" s="225"/>
      <c r="BY66" s="225"/>
      <c r="BZ66" s="225"/>
      <c r="CA66" s="225"/>
      <c r="CB66" s="225"/>
      <c r="CC66" s="225"/>
      <c r="CD66" s="225"/>
      <c r="CE66" s="127"/>
      <c r="CF66" s="274"/>
      <c r="CG66" s="263" t="s">
        <v>37</v>
      </c>
      <c r="CH66" s="264"/>
      <c r="CI66" s="264"/>
      <c r="CJ66" s="264"/>
      <c r="CK66" s="264"/>
      <c r="CL66" s="264"/>
      <c r="CM66" s="264"/>
      <c r="CN66" s="264"/>
      <c r="CO66" s="264"/>
      <c r="CP66" s="264"/>
      <c r="CQ66" s="115"/>
      <c r="CR66" s="125">
        <v>6</v>
      </c>
      <c r="CS66" s="265"/>
      <c r="CT66" s="225"/>
      <c r="CU66" s="225"/>
      <c r="CV66" s="225"/>
      <c r="CW66" s="225"/>
      <c r="CX66" s="225"/>
      <c r="CY66" s="225"/>
      <c r="CZ66" s="225"/>
      <c r="DA66" s="225"/>
      <c r="DB66" s="225"/>
      <c r="DC66" s="225"/>
      <c r="DD66" s="225"/>
      <c r="DE66" s="225"/>
      <c r="DF66" s="225"/>
      <c r="DG66" s="225"/>
      <c r="DH66" s="225"/>
      <c r="DI66" s="225"/>
      <c r="DJ66" s="127"/>
      <c r="DK66" s="274"/>
      <c r="DL66" s="263" t="s">
        <v>37</v>
      </c>
      <c r="DM66" s="264"/>
      <c r="DN66" s="264"/>
      <c r="DO66" s="264"/>
      <c r="DP66" s="264"/>
      <c r="DQ66" s="264"/>
      <c r="DR66" s="264"/>
      <c r="DS66" s="264"/>
      <c r="DT66" s="264"/>
      <c r="DU66" s="264"/>
      <c r="DV66" s="23"/>
      <c r="DW66" s="121"/>
      <c r="DX66" s="121"/>
      <c r="DY66" s="121"/>
      <c r="DZ66" s="121"/>
      <c r="EA66" s="121"/>
      <c r="EB66" s="121"/>
      <c r="EC66" s="121"/>
      <c r="ED66" s="121"/>
      <c r="EG66" s="121"/>
    </row>
    <row r="67" spans="1:137" ht="11.25" customHeight="1" x14ac:dyDescent="0.2">
      <c r="A67" s="121"/>
      <c r="B67" s="127"/>
      <c r="C67" s="125">
        <v>7</v>
      </c>
      <c r="D67" s="265"/>
      <c r="E67" s="225"/>
      <c r="F67" s="225"/>
      <c r="G67" s="225"/>
      <c r="H67" s="225"/>
      <c r="I67" s="225"/>
      <c r="J67" s="225"/>
      <c r="K67" s="225"/>
      <c r="L67" s="225"/>
      <c r="M67" s="225"/>
      <c r="N67" s="225"/>
      <c r="O67" s="225"/>
      <c r="P67" s="225"/>
      <c r="Q67" s="225"/>
      <c r="R67" s="225"/>
      <c r="S67" s="225"/>
      <c r="T67" s="225"/>
      <c r="U67" s="127"/>
      <c r="V67" s="271"/>
      <c r="W67" s="266" t="s">
        <v>38</v>
      </c>
      <c r="X67" s="267"/>
      <c r="Y67" s="267"/>
      <c r="Z67" s="267"/>
      <c r="AA67" s="267"/>
      <c r="AB67" s="267"/>
      <c r="AC67" s="267"/>
      <c r="AD67" s="267"/>
      <c r="AE67" s="267"/>
      <c r="AF67" s="267"/>
      <c r="AG67" s="115"/>
      <c r="AH67" s="125">
        <v>7</v>
      </c>
      <c r="AI67" s="265"/>
      <c r="AJ67" s="225"/>
      <c r="AK67" s="225"/>
      <c r="AL67" s="225"/>
      <c r="AM67" s="225"/>
      <c r="AN67" s="225"/>
      <c r="AO67" s="225"/>
      <c r="AP67" s="225"/>
      <c r="AQ67" s="225"/>
      <c r="AR67" s="225"/>
      <c r="AS67" s="225"/>
      <c r="AT67" s="225"/>
      <c r="AU67" s="225"/>
      <c r="AV67" s="225"/>
      <c r="AW67" s="225"/>
      <c r="AX67" s="225"/>
      <c r="AY67" s="225"/>
      <c r="AZ67" s="127"/>
      <c r="BA67" s="271"/>
      <c r="BB67" s="266" t="s">
        <v>38</v>
      </c>
      <c r="BC67" s="267"/>
      <c r="BD67" s="267"/>
      <c r="BE67" s="267"/>
      <c r="BF67" s="267"/>
      <c r="BG67" s="267"/>
      <c r="BH67" s="267"/>
      <c r="BI67" s="267"/>
      <c r="BJ67" s="267"/>
      <c r="BK67" s="267"/>
      <c r="BL67" s="115"/>
      <c r="BM67" s="125">
        <v>7</v>
      </c>
      <c r="BN67" s="265"/>
      <c r="BO67" s="225"/>
      <c r="BP67" s="225"/>
      <c r="BQ67" s="225"/>
      <c r="BR67" s="225"/>
      <c r="BS67" s="225"/>
      <c r="BT67" s="225"/>
      <c r="BU67" s="225"/>
      <c r="BV67" s="225"/>
      <c r="BW67" s="225"/>
      <c r="BX67" s="225"/>
      <c r="BY67" s="225"/>
      <c r="BZ67" s="225"/>
      <c r="CA67" s="225"/>
      <c r="CB67" s="225"/>
      <c r="CC67" s="225"/>
      <c r="CD67" s="225"/>
      <c r="CE67" s="127"/>
      <c r="CF67" s="271"/>
      <c r="CG67" s="266" t="s">
        <v>38</v>
      </c>
      <c r="CH67" s="267"/>
      <c r="CI67" s="267"/>
      <c r="CJ67" s="267"/>
      <c r="CK67" s="267"/>
      <c r="CL67" s="267"/>
      <c r="CM67" s="267"/>
      <c r="CN67" s="267"/>
      <c r="CO67" s="267"/>
      <c r="CP67" s="267"/>
      <c r="CQ67" s="115"/>
      <c r="CR67" s="125">
        <v>7</v>
      </c>
      <c r="CS67" s="265"/>
      <c r="CT67" s="225"/>
      <c r="CU67" s="225"/>
      <c r="CV67" s="225"/>
      <c r="CW67" s="225"/>
      <c r="CX67" s="225"/>
      <c r="CY67" s="225"/>
      <c r="CZ67" s="225"/>
      <c r="DA67" s="225"/>
      <c r="DB67" s="225"/>
      <c r="DC67" s="225"/>
      <c r="DD67" s="225"/>
      <c r="DE67" s="225"/>
      <c r="DF67" s="225"/>
      <c r="DG67" s="225"/>
      <c r="DH67" s="225"/>
      <c r="DI67" s="225"/>
      <c r="DJ67" s="127"/>
      <c r="DK67" s="271"/>
      <c r="DL67" s="266" t="s">
        <v>38</v>
      </c>
      <c r="DM67" s="267"/>
      <c r="DN67" s="267"/>
      <c r="DO67" s="267"/>
      <c r="DP67" s="267"/>
      <c r="DQ67" s="267"/>
      <c r="DR67" s="267"/>
      <c r="DS67" s="267"/>
      <c r="DT67" s="267"/>
      <c r="DU67" s="267"/>
      <c r="DV67" s="23"/>
      <c r="DW67" s="121"/>
      <c r="DX67" s="121"/>
      <c r="DY67" s="121"/>
      <c r="DZ67" s="121"/>
      <c r="EA67" s="121"/>
      <c r="EB67" s="121"/>
      <c r="EC67" s="121"/>
      <c r="ED67" s="121"/>
      <c r="EG67" s="121"/>
    </row>
    <row r="68" spans="1:137" ht="11.25" customHeight="1" x14ac:dyDescent="0.2">
      <c r="A68" s="121"/>
      <c r="B68" s="127"/>
      <c r="C68" s="125">
        <v>8</v>
      </c>
      <c r="D68" s="265"/>
      <c r="E68" s="225"/>
      <c r="F68" s="225"/>
      <c r="G68" s="225"/>
      <c r="H68" s="225"/>
      <c r="I68" s="225"/>
      <c r="J68" s="225"/>
      <c r="K68" s="225"/>
      <c r="L68" s="225"/>
      <c r="M68" s="225"/>
      <c r="N68" s="225"/>
      <c r="O68" s="225"/>
      <c r="P68" s="225"/>
      <c r="Q68" s="225"/>
      <c r="R68" s="225"/>
      <c r="S68" s="225"/>
      <c r="T68" s="225"/>
      <c r="U68" s="127"/>
      <c r="V68" s="275"/>
      <c r="W68" s="263" t="s">
        <v>39</v>
      </c>
      <c r="X68" s="264"/>
      <c r="Y68" s="264"/>
      <c r="Z68" s="264"/>
      <c r="AA68" s="264"/>
      <c r="AB68" s="264"/>
      <c r="AC68" s="264"/>
      <c r="AD68" s="264"/>
      <c r="AE68" s="264"/>
      <c r="AF68" s="264"/>
      <c r="AG68" s="115"/>
      <c r="AH68" s="125">
        <v>8</v>
      </c>
      <c r="AI68" s="265"/>
      <c r="AJ68" s="225"/>
      <c r="AK68" s="225"/>
      <c r="AL68" s="225"/>
      <c r="AM68" s="225"/>
      <c r="AN68" s="225"/>
      <c r="AO68" s="225"/>
      <c r="AP68" s="225"/>
      <c r="AQ68" s="225"/>
      <c r="AR68" s="225"/>
      <c r="AS68" s="225"/>
      <c r="AT68" s="225"/>
      <c r="AU68" s="225"/>
      <c r="AV68" s="225"/>
      <c r="AW68" s="225"/>
      <c r="AX68" s="225"/>
      <c r="AY68" s="225"/>
      <c r="AZ68" s="127"/>
      <c r="BA68" s="275"/>
      <c r="BB68" s="263" t="s">
        <v>39</v>
      </c>
      <c r="BC68" s="264"/>
      <c r="BD68" s="264"/>
      <c r="BE68" s="264"/>
      <c r="BF68" s="264"/>
      <c r="BG68" s="264"/>
      <c r="BH68" s="264"/>
      <c r="BI68" s="264"/>
      <c r="BJ68" s="264"/>
      <c r="BK68" s="264"/>
      <c r="BL68" s="115"/>
      <c r="BM68" s="125">
        <v>8</v>
      </c>
      <c r="BN68" s="265"/>
      <c r="BO68" s="225"/>
      <c r="BP68" s="225"/>
      <c r="BQ68" s="225"/>
      <c r="BR68" s="225"/>
      <c r="BS68" s="225"/>
      <c r="BT68" s="225"/>
      <c r="BU68" s="225"/>
      <c r="BV68" s="225"/>
      <c r="BW68" s="225"/>
      <c r="BX68" s="225"/>
      <c r="BY68" s="225"/>
      <c r="BZ68" s="225"/>
      <c r="CA68" s="225"/>
      <c r="CB68" s="225"/>
      <c r="CC68" s="225"/>
      <c r="CD68" s="225"/>
      <c r="CE68" s="127"/>
      <c r="CF68" s="275"/>
      <c r="CG68" s="263" t="s">
        <v>39</v>
      </c>
      <c r="CH68" s="264"/>
      <c r="CI68" s="264"/>
      <c r="CJ68" s="264"/>
      <c r="CK68" s="264"/>
      <c r="CL68" s="264"/>
      <c r="CM68" s="264"/>
      <c r="CN68" s="264"/>
      <c r="CO68" s="264"/>
      <c r="CP68" s="264"/>
      <c r="CQ68" s="115"/>
      <c r="CR68" s="125">
        <v>8</v>
      </c>
      <c r="CS68" s="265"/>
      <c r="CT68" s="225"/>
      <c r="CU68" s="225"/>
      <c r="CV68" s="225"/>
      <c r="CW68" s="225"/>
      <c r="CX68" s="225"/>
      <c r="CY68" s="225"/>
      <c r="CZ68" s="225"/>
      <c r="DA68" s="225"/>
      <c r="DB68" s="225"/>
      <c r="DC68" s="225"/>
      <c r="DD68" s="225"/>
      <c r="DE68" s="225"/>
      <c r="DF68" s="225"/>
      <c r="DG68" s="225"/>
      <c r="DH68" s="225"/>
      <c r="DI68" s="225"/>
      <c r="DJ68" s="127"/>
      <c r="DK68" s="275"/>
      <c r="DL68" s="263" t="s">
        <v>39</v>
      </c>
      <c r="DM68" s="264"/>
      <c r="DN68" s="264"/>
      <c r="DO68" s="264"/>
      <c r="DP68" s="264"/>
      <c r="DQ68" s="264"/>
      <c r="DR68" s="264"/>
      <c r="DS68" s="264"/>
      <c r="DT68" s="264"/>
      <c r="DU68" s="264"/>
      <c r="DV68" s="23"/>
      <c r="DW68" s="121"/>
      <c r="DX68" s="121"/>
      <c r="DY68" s="121"/>
      <c r="DZ68" s="121"/>
      <c r="EA68" s="121"/>
      <c r="EB68" s="121"/>
      <c r="EC68" s="121"/>
      <c r="ED68" s="121"/>
      <c r="EG68" s="121"/>
    </row>
    <row r="69" spans="1:137" ht="11.25" customHeight="1" x14ac:dyDescent="0.2">
      <c r="A69" s="121"/>
      <c r="B69" s="127"/>
      <c r="C69" s="125">
        <v>9</v>
      </c>
      <c r="D69" s="265"/>
      <c r="E69" s="225"/>
      <c r="F69" s="225"/>
      <c r="G69" s="225"/>
      <c r="H69" s="225"/>
      <c r="I69" s="225"/>
      <c r="J69" s="225"/>
      <c r="K69" s="225"/>
      <c r="L69" s="225"/>
      <c r="M69" s="225"/>
      <c r="N69" s="225"/>
      <c r="O69" s="225"/>
      <c r="P69" s="225"/>
      <c r="Q69" s="225"/>
      <c r="R69" s="225"/>
      <c r="S69" s="225"/>
      <c r="T69" s="225"/>
      <c r="U69" s="127"/>
      <c r="V69" s="271"/>
      <c r="W69" s="266"/>
      <c r="X69" s="267"/>
      <c r="Y69" s="267"/>
      <c r="Z69" s="267"/>
      <c r="AA69" s="267"/>
      <c r="AB69" s="267"/>
      <c r="AC69" s="267"/>
      <c r="AD69" s="267"/>
      <c r="AE69" s="267"/>
      <c r="AF69" s="267"/>
      <c r="AG69" s="115"/>
      <c r="AH69" s="125">
        <v>9</v>
      </c>
      <c r="AI69" s="265"/>
      <c r="AJ69" s="225"/>
      <c r="AK69" s="225"/>
      <c r="AL69" s="225"/>
      <c r="AM69" s="225"/>
      <c r="AN69" s="225"/>
      <c r="AO69" s="225"/>
      <c r="AP69" s="225"/>
      <c r="AQ69" s="225"/>
      <c r="AR69" s="225"/>
      <c r="AS69" s="225"/>
      <c r="AT69" s="225"/>
      <c r="AU69" s="225"/>
      <c r="AV69" s="225"/>
      <c r="AW69" s="225"/>
      <c r="AX69" s="225"/>
      <c r="AY69" s="225"/>
      <c r="AZ69" s="127"/>
      <c r="BA69" s="271"/>
      <c r="BB69" s="266"/>
      <c r="BC69" s="267"/>
      <c r="BD69" s="267"/>
      <c r="BE69" s="267"/>
      <c r="BF69" s="267"/>
      <c r="BG69" s="267"/>
      <c r="BH69" s="267"/>
      <c r="BI69" s="267"/>
      <c r="BJ69" s="267"/>
      <c r="BK69" s="267"/>
      <c r="BL69" s="115"/>
      <c r="BM69" s="125">
        <v>9</v>
      </c>
      <c r="BN69" s="265"/>
      <c r="BO69" s="225"/>
      <c r="BP69" s="225"/>
      <c r="BQ69" s="225"/>
      <c r="BR69" s="225"/>
      <c r="BS69" s="225"/>
      <c r="BT69" s="225"/>
      <c r="BU69" s="225"/>
      <c r="BV69" s="225"/>
      <c r="BW69" s="225"/>
      <c r="BX69" s="225"/>
      <c r="BY69" s="225"/>
      <c r="BZ69" s="225"/>
      <c r="CA69" s="225"/>
      <c r="CB69" s="225"/>
      <c r="CC69" s="225"/>
      <c r="CD69" s="225"/>
      <c r="CE69" s="127"/>
      <c r="CF69" s="271"/>
      <c r="CG69" s="266"/>
      <c r="CH69" s="267"/>
      <c r="CI69" s="267"/>
      <c r="CJ69" s="267"/>
      <c r="CK69" s="267"/>
      <c r="CL69" s="267"/>
      <c r="CM69" s="267"/>
      <c r="CN69" s="267"/>
      <c r="CO69" s="267"/>
      <c r="CP69" s="267"/>
      <c r="CQ69" s="115"/>
      <c r="CR69" s="125">
        <v>9</v>
      </c>
      <c r="CS69" s="265"/>
      <c r="CT69" s="225"/>
      <c r="CU69" s="225"/>
      <c r="CV69" s="225"/>
      <c r="CW69" s="225"/>
      <c r="CX69" s="225"/>
      <c r="CY69" s="225"/>
      <c r="CZ69" s="225"/>
      <c r="DA69" s="225"/>
      <c r="DB69" s="225"/>
      <c r="DC69" s="225"/>
      <c r="DD69" s="225"/>
      <c r="DE69" s="225"/>
      <c r="DF69" s="225"/>
      <c r="DG69" s="225"/>
      <c r="DH69" s="225"/>
      <c r="DI69" s="225"/>
      <c r="DJ69" s="127"/>
      <c r="DK69" s="271"/>
      <c r="DL69" s="266"/>
      <c r="DM69" s="267"/>
      <c r="DN69" s="267"/>
      <c r="DO69" s="267"/>
      <c r="DP69" s="267"/>
      <c r="DQ69" s="267"/>
      <c r="DR69" s="267"/>
      <c r="DS69" s="267"/>
      <c r="DT69" s="267"/>
      <c r="DU69" s="267"/>
      <c r="DV69" s="23"/>
      <c r="DW69" s="121"/>
      <c r="DX69" s="121"/>
      <c r="DY69" s="121"/>
      <c r="DZ69" s="121"/>
      <c r="EA69" s="121"/>
      <c r="EB69" s="121"/>
      <c r="EC69" s="121"/>
      <c r="ED69" s="121"/>
      <c r="EG69" s="121"/>
    </row>
    <row r="70" spans="1:137" ht="11.25" customHeight="1" x14ac:dyDescent="0.2">
      <c r="A70" s="121"/>
      <c r="B70" s="127"/>
      <c r="C70" s="125">
        <v>10</v>
      </c>
      <c r="D70" s="265"/>
      <c r="E70" s="225"/>
      <c r="F70" s="225"/>
      <c r="G70" s="225"/>
      <c r="H70" s="225"/>
      <c r="I70" s="225"/>
      <c r="J70" s="225"/>
      <c r="K70" s="225"/>
      <c r="L70" s="225"/>
      <c r="M70" s="225"/>
      <c r="N70" s="225"/>
      <c r="O70" s="225"/>
      <c r="P70" s="225"/>
      <c r="Q70" s="225"/>
      <c r="R70" s="225"/>
      <c r="S70" s="225"/>
      <c r="T70" s="225"/>
      <c r="U70" s="127"/>
      <c r="V70" s="276"/>
      <c r="W70" s="263" t="s">
        <v>40</v>
      </c>
      <c r="X70" s="264"/>
      <c r="Y70" s="264"/>
      <c r="Z70" s="264"/>
      <c r="AA70" s="264"/>
      <c r="AB70" s="264"/>
      <c r="AC70" s="264"/>
      <c r="AD70" s="264"/>
      <c r="AE70" s="264"/>
      <c r="AF70" s="264"/>
      <c r="AG70" s="115"/>
      <c r="AH70" s="125">
        <v>10</v>
      </c>
      <c r="AI70" s="265"/>
      <c r="AJ70" s="225"/>
      <c r="AK70" s="225"/>
      <c r="AL70" s="225"/>
      <c r="AM70" s="225"/>
      <c r="AN70" s="225"/>
      <c r="AO70" s="225"/>
      <c r="AP70" s="225"/>
      <c r="AQ70" s="225"/>
      <c r="AR70" s="225"/>
      <c r="AS70" s="225"/>
      <c r="AT70" s="225"/>
      <c r="AU70" s="225"/>
      <c r="AV70" s="225"/>
      <c r="AW70" s="225"/>
      <c r="AX70" s="225"/>
      <c r="AY70" s="225"/>
      <c r="AZ70" s="127"/>
      <c r="BA70" s="276"/>
      <c r="BB70" s="263" t="s">
        <v>40</v>
      </c>
      <c r="BC70" s="264"/>
      <c r="BD70" s="264"/>
      <c r="BE70" s="264"/>
      <c r="BF70" s="264"/>
      <c r="BG70" s="264"/>
      <c r="BH70" s="264"/>
      <c r="BI70" s="264"/>
      <c r="BJ70" s="264"/>
      <c r="BK70" s="264"/>
      <c r="BL70" s="115"/>
      <c r="BM70" s="125">
        <v>10</v>
      </c>
      <c r="BN70" s="265"/>
      <c r="BO70" s="225"/>
      <c r="BP70" s="225"/>
      <c r="BQ70" s="225"/>
      <c r="BR70" s="225"/>
      <c r="BS70" s="225"/>
      <c r="BT70" s="225"/>
      <c r="BU70" s="225"/>
      <c r="BV70" s="225"/>
      <c r="BW70" s="225"/>
      <c r="BX70" s="225"/>
      <c r="BY70" s="225"/>
      <c r="BZ70" s="225"/>
      <c r="CA70" s="225"/>
      <c r="CB70" s="225"/>
      <c r="CC70" s="225"/>
      <c r="CD70" s="225"/>
      <c r="CE70" s="127"/>
      <c r="CF70" s="276"/>
      <c r="CG70" s="263" t="s">
        <v>40</v>
      </c>
      <c r="CH70" s="264"/>
      <c r="CI70" s="264"/>
      <c r="CJ70" s="264"/>
      <c r="CK70" s="264"/>
      <c r="CL70" s="264"/>
      <c r="CM70" s="264"/>
      <c r="CN70" s="264"/>
      <c r="CO70" s="264"/>
      <c r="CP70" s="264"/>
      <c r="CQ70" s="115"/>
      <c r="CR70" s="125">
        <v>10</v>
      </c>
      <c r="CS70" s="265"/>
      <c r="CT70" s="225"/>
      <c r="CU70" s="225"/>
      <c r="CV70" s="225"/>
      <c r="CW70" s="225"/>
      <c r="CX70" s="225"/>
      <c r="CY70" s="225"/>
      <c r="CZ70" s="225"/>
      <c r="DA70" s="225"/>
      <c r="DB70" s="225"/>
      <c r="DC70" s="225"/>
      <c r="DD70" s="225"/>
      <c r="DE70" s="225"/>
      <c r="DF70" s="225"/>
      <c r="DG70" s="225"/>
      <c r="DH70" s="225"/>
      <c r="DI70" s="225"/>
      <c r="DJ70" s="127"/>
      <c r="DK70" s="276"/>
      <c r="DL70" s="263" t="s">
        <v>40</v>
      </c>
      <c r="DM70" s="264"/>
      <c r="DN70" s="264"/>
      <c r="DO70" s="264"/>
      <c r="DP70" s="264"/>
      <c r="DQ70" s="264"/>
      <c r="DR70" s="264"/>
      <c r="DS70" s="264"/>
      <c r="DT70" s="264"/>
      <c r="DU70" s="264"/>
      <c r="DV70" s="23"/>
      <c r="DW70" s="121"/>
      <c r="DX70" s="121"/>
      <c r="DY70" s="121"/>
      <c r="DZ70" s="121"/>
      <c r="EA70" s="121"/>
      <c r="EB70" s="121"/>
      <c r="EC70" s="121"/>
      <c r="ED70" s="121"/>
      <c r="EG70" s="121"/>
    </row>
    <row r="71" spans="1:137" ht="11.25" customHeight="1" x14ac:dyDescent="0.2">
      <c r="A71" s="121"/>
      <c r="B71" s="121"/>
      <c r="C71" s="123"/>
      <c r="D71" s="105"/>
      <c r="E71" s="105"/>
      <c r="F71" s="105"/>
      <c r="G71" s="105"/>
      <c r="H71" s="105"/>
      <c r="I71" s="105"/>
      <c r="J71" s="105"/>
      <c r="K71" s="105"/>
      <c r="L71" s="105"/>
      <c r="M71" s="105"/>
      <c r="N71" s="105"/>
      <c r="O71" s="105"/>
      <c r="P71" s="105"/>
      <c r="Q71" s="105"/>
      <c r="R71" s="105"/>
      <c r="S71" s="105"/>
      <c r="T71" s="105"/>
      <c r="U71" s="127"/>
      <c r="V71" s="271"/>
      <c r="W71" s="266" t="s">
        <v>41</v>
      </c>
      <c r="X71" s="267"/>
      <c r="Y71" s="267"/>
      <c r="Z71" s="267"/>
      <c r="AA71" s="267"/>
      <c r="AB71" s="267"/>
      <c r="AC71" s="267"/>
      <c r="AD71" s="267"/>
      <c r="AE71" s="267"/>
      <c r="AF71" s="267"/>
      <c r="AG71" s="23"/>
      <c r="AH71" s="123"/>
      <c r="AI71" s="105"/>
      <c r="AJ71" s="105"/>
      <c r="AK71" s="105"/>
      <c r="AL71" s="105"/>
      <c r="AM71" s="105"/>
      <c r="AN71" s="105"/>
      <c r="AO71" s="105"/>
      <c r="AP71" s="105"/>
      <c r="AQ71" s="105"/>
      <c r="AR71" s="105"/>
      <c r="AS71" s="105"/>
      <c r="AT71" s="105"/>
      <c r="AU71" s="105"/>
      <c r="AV71" s="105"/>
      <c r="AW71" s="105"/>
      <c r="AX71" s="105"/>
      <c r="AY71" s="105"/>
      <c r="AZ71" s="127"/>
      <c r="BA71" s="271"/>
      <c r="BB71" s="266" t="s">
        <v>41</v>
      </c>
      <c r="BC71" s="267"/>
      <c r="BD71" s="267"/>
      <c r="BE71" s="267"/>
      <c r="BF71" s="267"/>
      <c r="BG71" s="267"/>
      <c r="BH71" s="267"/>
      <c r="BI71" s="267"/>
      <c r="BJ71" s="267"/>
      <c r="BK71" s="267"/>
      <c r="BL71" s="23"/>
      <c r="BM71" s="123"/>
      <c r="BN71" s="105"/>
      <c r="BO71" s="105"/>
      <c r="BP71" s="105"/>
      <c r="BQ71" s="105"/>
      <c r="BR71" s="105"/>
      <c r="BS71" s="105"/>
      <c r="BT71" s="105"/>
      <c r="BU71" s="105"/>
      <c r="BV71" s="105"/>
      <c r="BW71" s="105"/>
      <c r="BX71" s="105"/>
      <c r="BY71" s="105"/>
      <c r="BZ71" s="105"/>
      <c r="CA71" s="105"/>
      <c r="CB71" s="105"/>
      <c r="CC71" s="105"/>
      <c r="CD71" s="105"/>
      <c r="CE71" s="127"/>
      <c r="CF71" s="271"/>
      <c r="CG71" s="266" t="s">
        <v>41</v>
      </c>
      <c r="CH71" s="267"/>
      <c r="CI71" s="267"/>
      <c r="CJ71" s="267"/>
      <c r="CK71" s="267"/>
      <c r="CL71" s="267"/>
      <c r="CM71" s="267"/>
      <c r="CN71" s="267"/>
      <c r="CO71" s="267"/>
      <c r="CP71" s="267"/>
      <c r="CQ71" s="23"/>
      <c r="CR71" s="123"/>
      <c r="CS71" s="105"/>
      <c r="CT71" s="105"/>
      <c r="CU71" s="105"/>
      <c r="CV71" s="105"/>
      <c r="CW71" s="105"/>
      <c r="CX71" s="105"/>
      <c r="CY71" s="105"/>
      <c r="CZ71" s="105"/>
      <c r="DA71" s="105"/>
      <c r="DB71" s="105"/>
      <c r="DC71" s="105"/>
      <c r="DD71" s="105"/>
      <c r="DE71" s="105"/>
      <c r="DF71" s="105"/>
      <c r="DG71" s="105"/>
      <c r="DH71" s="105"/>
      <c r="DI71" s="105"/>
      <c r="DJ71" s="127"/>
      <c r="DK71" s="271"/>
      <c r="DL71" s="266" t="s">
        <v>41</v>
      </c>
      <c r="DM71" s="267"/>
      <c r="DN71" s="267"/>
      <c r="DO71" s="267"/>
      <c r="DP71" s="267"/>
      <c r="DQ71" s="267"/>
      <c r="DR71" s="267"/>
      <c r="DS71" s="267"/>
      <c r="DT71" s="267"/>
      <c r="DU71" s="267"/>
      <c r="DV71" s="23"/>
      <c r="DW71" s="121"/>
      <c r="DX71" s="121"/>
      <c r="DY71" s="121"/>
      <c r="DZ71" s="121"/>
      <c r="EA71" s="121"/>
      <c r="EB71" s="121"/>
      <c r="EC71" s="121"/>
      <c r="ED71" s="121"/>
      <c r="EG71" s="121"/>
    </row>
    <row r="72" spans="1:137" ht="11.25" customHeight="1" x14ac:dyDescent="0.2">
      <c r="A72" s="121"/>
      <c r="B72" s="127"/>
      <c r="C72" s="88"/>
      <c r="D72" s="277" t="s">
        <v>42</v>
      </c>
      <c r="E72" s="196"/>
      <c r="F72" s="196"/>
      <c r="G72" s="196"/>
      <c r="H72" s="196"/>
      <c r="I72" s="196"/>
      <c r="J72" s="196"/>
      <c r="K72" s="196"/>
      <c r="L72" s="196"/>
      <c r="M72" s="196"/>
      <c r="N72" s="196"/>
      <c r="O72" s="196"/>
      <c r="P72" s="196"/>
      <c r="Q72" s="196"/>
      <c r="R72" s="196"/>
      <c r="S72" s="196"/>
      <c r="T72" s="196"/>
      <c r="U72" s="127"/>
      <c r="V72" s="278"/>
      <c r="W72" s="263" t="s">
        <v>43</v>
      </c>
      <c r="X72" s="264"/>
      <c r="Y72" s="264"/>
      <c r="Z72" s="264"/>
      <c r="AA72" s="264"/>
      <c r="AB72" s="264"/>
      <c r="AC72" s="264"/>
      <c r="AD72" s="264"/>
      <c r="AE72" s="264"/>
      <c r="AF72" s="264"/>
      <c r="AG72" s="115"/>
      <c r="AH72" s="88"/>
      <c r="AI72" s="277" t="s">
        <v>42</v>
      </c>
      <c r="AJ72" s="196"/>
      <c r="AK72" s="196"/>
      <c r="AL72" s="196"/>
      <c r="AM72" s="196"/>
      <c r="AN72" s="196"/>
      <c r="AO72" s="196"/>
      <c r="AP72" s="196"/>
      <c r="AQ72" s="196"/>
      <c r="AR72" s="196"/>
      <c r="AS72" s="196"/>
      <c r="AT72" s="196"/>
      <c r="AU72" s="196"/>
      <c r="AV72" s="196"/>
      <c r="AW72" s="196"/>
      <c r="AX72" s="196"/>
      <c r="AY72" s="196"/>
      <c r="AZ72" s="127"/>
      <c r="BA72" s="278"/>
      <c r="BB72" s="263" t="s">
        <v>43</v>
      </c>
      <c r="BC72" s="264"/>
      <c r="BD72" s="264"/>
      <c r="BE72" s="264"/>
      <c r="BF72" s="264"/>
      <c r="BG72" s="264"/>
      <c r="BH72" s="264"/>
      <c r="BI72" s="264"/>
      <c r="BJ72" s="264"/>
      <c r="BK72" s="264"/>
      <c r="BL72" s="115"/>
      <c r="BM72" s="88"/>
      <c r="BN72" s="277" t="s">
        <v>42</v>
      </c>
      <c r="BO72" s="196"/>
      <c r="BP72" s="196"/>
      <c r="BQ72" s="196"/>
      <c r="BR72" s="196"/>
      <c r="BS72" s="196"/>
      <c r="BT72" s="196"/>
      <c r="BU72" s="196"/>
      <c r="BV72" s="196"/>
      <c r="BW72" s="196"/>
      <c r="BX72" s="196"/>
      <c r="BY72" s="196"/>
      <c r="BZ72" s="196"/>
      <c r="CA72" s="196"/>
      <c r="CB72" s="196"/>
      <c r="CC72" s="196"/>
      <c r="CD72" s="196"/>
      <c r="CE72" s="127"/>
      <c r="CF72" s="278"/>
      <c r="CG72" s="263" t="s">
        <v>43</v>
      </c>
      <c r="CH72" s="264"/>
      <c r="CI72" s="264"/>
      <c r="CJ72" s="264"/>
      <c r="CK72" s="264"/>
      <c r="CL72" s="264"/>
      <c r="CM72" s="264"/>
      <c r="CN72" s="264"/>
      <c r="CO72" s="264"/>
      <c r="CP72" s="264"/>
      <c r="CQ72" s="115"/>
      <c r="CR72" s="88"/>
      <c r="CS72" s="277" t="s">
        <v>42</v>
      </c>
      <c r="CT72" s="196"/>
      <c r="CU72" s="196"/>
      <c r="CV72" s="196"/>
      <c r="CW72" s="196"/>
      <c r="CX72" s="196"/>
      <c r="CY72" s="196"/>
      <c r="CZ72" s="196"/>
      <c r="DA72" s="196"/>
      <c r="DB72" s="196"/>
      <c r="DC72" s="196"/>
      <c r="DD72" s="196"/>
      <c r="DE72" s="196"/>
      <c r="DF72" s="196"/>
      <c r="DG72" s="196"/>
      <c r="DH72" s="196"/>
      <c r="DI72" s="196"/>
      <c r="DJ72" s="127"/>
      <c r="DK72" s="278"/>
      <c r="DL72" s="263" t="s">
        <v>43</v>
      </c>
      <c r="DM72" s="264"/>
      <c r="DN72" s="264"/>
      <c r="DO72" s="264"/>
      <c r="DP72" s="264"/>
      <c r="DQ72" s="264"/>
      <c r="DR72" s="264"/>
      <c r="DS72" s="264"/>
      <c r="DT72" s="264"/>
      <c r="DU72" s="264"/>
      <c r="DV72" s="23"/>
      <c r="DW72" s="121"/>
      <c r="DX72" s="121"/>
      <c r="DY72" s="121"/>
      <c r="DZ72" s="121"/>
      <c r="EA72" s="121"/>
      <c r="EB72" s="121"/>
      <c r="EC72" s="121"/>
      <c r="ED72" s="121"/>
      <c r="EG72" s="121"/>
    </row>
    <row r="73" spans="1:137" ht="11.25" customHeight="1" x14ac:dyDescent="0.2">
      <c r="A73" s="121"/>
      <c r="B73" s="127"/>
      <c r="C73" s="92"/>
      <c r="D73" s="277" t="s">
        <v>44</v>
      </c>
      <c r="E73" s="196"/>
      <c r="F73" s="196"/>
      <c r="G73" s="196"/>
      <c r="H73" s="196"/>
      <c r="I73" s="196"/>
      <c r="J73" s="196"/>
      <c r="K73" s="196"/>
      <c r="L73" s="196"/>
      <c r="M73" s="196"/>
      <c r="N73" s="196"/>
      <c r="O73" s="196"/>
      <c r="P73" s="196"/>
      <c r="Q73" s="196"/>
      <c r="R73" s="196"/>
      <c r="S73" s="196"/>
      <c r="T73" s="196"/>
      <c r="U73" s="127"/>
      <c r="V73" s="271"/>
      <c r="W73" s="266" t="s">
        <v>45</v>
      </c>
      <c r="X73" s="267"/>
      <c r="Y73" s="267"/>
      <c r="Z73" s="267"/>
      <c r="AA73" s="267"/>
      <c r="AB73" s="267"/>
      <c r="AC73" s="267"/>
      <c r="AD73" s="267"/>
      <c r="AE73" s="267"/>
      <c r="AF73" s="267"/>
      <c r="AG73" s="115"/>
      <c r="AH73" s="92"/>
      <c r="AI73" s="277" t="s">
        <v>44</v>
      </c>
      <c r="AJ73" s="196"/>
      <c r="AK73" s="196"/>
      <c r="AL73" s="196"/>
      <c r="AM73" s="196"/>
      <c r="AN73" s="196"/>
      <c r="AO73" s="196"/>
      <c r="AP73" s="196"/>
      <c r="AQ73" s="196"/>
      <c r="AR73" s="196"/>
      <c r="AS73" s="196"/>
      <c r="AT73" s="196"/>
      <c r="AU73" s="196"/>
      <c r="AV73" s="196"/>
      <c r="AW73" s="196"/>
      <c r="AX73" s="196"/>
      <c r="AY73" s="196"/>
      <c r="AZ73" s="127"/>
      <c r="BA73" s="271"/>
      <c r="BB73" s="266" t="s">
        <v>45</v>
      </c>
      <c r="BC73" s="267"/>
      <c r="BD73" s="267"/>
      <c r="BE73" s="267"/>
      <c r="BF73" s="267"/>
      <c r="BG73" s="267"/>
      <c r="BH73" s="267"/>
      <c r="BI73" s="267"/>
      <c r="BJ73" s="267"/>
      <c r="BK73" s="267"/>
      <c r="BL73" s="115"/>
      <c r="BM73" s="92"/>
      <c r="BN73" s="277" t="s">
        <v>44</v>
      </c>
      <c r="BO73" s="196"/>
      <c r="BP73" s="196"/>
      <c r="BQ73" s="196"/>
      <c r="BR73" s="196"/>
      <c r="BS73" s="196"/>
      <c r="BT73" s="196"/>
      <c r="BU73" s="196"/>
      <c r="BV73" s="196"/>
      <c r="BW73" s="196"/>
      <c r="BX73" s="196"/>
      <c r="BY73" s="196"/>
      <c r="BZ73" s="196"/>
      <c r="CA73" s="196"/>
      <c r="CB73" s="196"/>
      <c r="CC73" s="196"/>
      <c r="CD73" s="196"/>
      <c r="CE73" s="127"/>
      <c r="CF73" s="271"/>
      <c r="CG73" s="266" t="s">
        <v>45</v>
      </c>
      <c r="CH73" s="267"/>
      <c r="CI73" s="267"/>
      <c r="CJ73" s="267"/>
      <c r="CK73" s="267"/>
      <c r="CL73" s="267"/>
      <c r="CM73" s="267"/>
      <c r="CN73" s="267"/>
      <c r="CO73" s="267"/>
      <c r="CP73" s="267"/>
      <c r="CQ73" s="115"/>
      <c r="CR73" s="92"/>
      <c r="CS73" s="277" t="s">
        <v>44</v>
      </c>
      <c r="CT73" s="196"/>
      <c r="CU73" s="196"/>
      <c r="CV73" s="196"/>
      <c r="CW73" s="196"/>
      <c r="CX73" s="196"/>
      <c r="CY73" s="196"/>
      <c r="CZ73" s="196"/>
      <c r="DA73" s="196"/>
      <c r="DB73" s="196"/>
      <c r="DC73" s="196"/>
      <c r="DD73" s="196"/>
      <c r="DE73" s="196"/>
      <c r="DF73" s="196"/>
      <c r="DG73" s="196"/>
      <c r="DH73" s="196"/>
      <c r="DI73" s="196"/>
      <c r="DJ73" s="127"/>
      <c r="DK73" s="271"/>
      <c r="DL73" s="266" t="s">
        <v>45</v>
      </c>
      <c r="DM73" s="267"/>
      <c r="DN73" s="267"/>
      <c r="DO73" s="267"/>
      <c r="DP73" s="267"/>
      <c r="DQ73" s="267"/>
      <c r="DR73" s="267"/>
      <c r="DS73" s="267"/>
      <c r="DT73" s="267"/>
      <c r="DU73" s="267"/>
      <c r="DV73" s="23"/>
      <c r="DW73" s="121"/>
      <c r="DX73" s="121"/>
      <c r="DY73" s="121"/>
      <c r="DZ73" s="121"/>
      <c r="EA73" s="121"/>
      <c r="EB73" s="121"/>
      <c r="EC73" s="121"/>
      <c r="ED73" s="121"/>
      <c r="EG73" s="121"/>
    </row>
    <row r="74" spans="1:137" ht="11.25" customHeight="1" x14ac:dyDescent="0.2">
      <c r="A74" s="121"/>
      <c r="B74" s="127"/>
      <c r="C74" s="102"/>
      <c r="D74" s="277" t="s">
        <v>46</v>
      </c>
      <c r="E74" s="196"/>
      <c r="F74" s="196"/>
      <c r="G74" s="196"/>
      <c r="H74" s="196"/>
      <c r="I74" s="196"/>
      <c r="J74" s="196"/>
      <c r="K74" s="196"/>
      <c r="L74" s="196"/>
      <c r="M74" s="196"/>
      <c r="N74" s="196"/>
      <c r="O74" s="196"/>
      <c r="P74" s="196"/>
      <c r="Q74" s="196"/>
      <c r="R74" s="196"/>
      <c r="S74" s="196"/>
      <c r="T74" s="196"/>
      <c r="U74" s="127"/>
      <c r="V74" s="279"/>
      <c r="W74" s="263" t="s">
        <v>47</v>
      </c>
      <c r="X74" s="264"/>
      <c r="Y74" s="264"/>
      <c r="Z74" s="264"/>
      <c r="AA74" s="264"/>
      <c r="AB74" s="264"/>
      <c r="AC74" s="264"/>
      <c r="AD74" s="264"/>
      <c r="AE74" s="264"/>
      <c r="AF74" s="264"/>
      <c r="AG74" s="115"/>
      <c r="AH74" s="102"/>
      <c r="AI74" s="277" t="s">
        <v>46</v>
      </c>
      <c r="AJ74" s="196"/>
      <c r="AK74" s="196"/>
      <c r="AL74" s="196"/>
      <c r="AM74" s="196"/>
      <c r="AN74" s="196"/>
      <c r="AO74" s="196"/>
      <c r="AP74" s="196"/>
      <c r="AQ74" s="196"/>
      <c r="AR74" s="196"/>
      <c r="AS74" s="196"/>
      <c r="AT74" s="196"/>
      <c r="AU74" s="196"/>
      <c r="AV74" s="196"/>
      <c r="AW74" s="196"/>
      <c r="AX74" s="196"/>
      <c r="AY74" s="196"/>
      <c r="AZ74" s="127"/>
      <c r="BA74" s="279"/>
      <c r="BB74" s="263" t="s">
        <v>47</v>
      </c>
      <c r="BC74" s="264"/>
      <c r="BD74" s="264"/>
      <c r="BE74" s="264"/>
      <c r="BF74" s="264"/>
      <c r="BG74" s="264"/>
      <c r="BH74" s="264"/>
      <c r="BI74" s="264"/>
      <c r="BJ74" s="264"/>
      <c r="BK74" s="264"/>
      <c r="BL74" s="115"/>
      <c r="BM74" s="102"/>
      <c r="BN74" s="277" t="s">
        <v>46</v>
      </c>
      <c r="BO74" s="196"/>
      <c r="BP74" s="196"/>
      <c r="BQ74" s="196"/>
      <c r="BR74" s="196"/>
      <c r="BS74" s="196"/>
      <c r="BT74" s="196"/>
      <c r="BU74" s="196"/>
      <c r="BV74" s="196"/>
      <c r="BW74" s="196"/>
      <c r="BX74" s="196"/>
      <c r="BY74" s="196"/>
      <c r="BZ74" s="196"/>
      <c r="CA74" s="196"/>
      <c r="CB74" s="196"/>
      <c r="CC74" s="196"/>
      <c r="CD74" s="196"/>
      <c r="CE74" s="127"/>
      <c r="CF74" s="279"/>
      <c r="CG74" s="263" t="s">
        <v>47</v>
      </c>
      <c r="CH74" s="264"/>
      <c r="CI74" s="264"/>
      <c r="CJ74" s="264"/>
      <c r="CK74" s="264"/>
      <c r="CL74" s="264"/>
      <c r="CM74" s="264"/>
      <c r="CN74" s="264"/>
      <c r="CO74" s="264"/>
      <c r="CP74" s="264"/>
      <c r="CQ74" s="115"/>
      <c r="CR74" s="102"/>
      <c r="CS74" s="277" t="s">
        <v>46</v>
      </c>
      <c r="CT74" s="196"/>
      <c r="CU74" s="196"/>
      <c r="CV74" s="196"/>
      <c r="CW74" s="196"/>
      <c r="CX74" s="196"/>
      <c r="CY74" s="196"/>
      <c r="CZ74" s="196"/>
      <c r="DA74" s="196"/>
      <c r="DB74" s="196"/>
      <c r="DC74" s="196"/>
      <c r="DD74" s="196"/>
      <c r="DE74" s="196"/>
      <c r="DF74" s="196"/>
      <c r="DG74" s="196"/>
      <c r="DH74" s="196"/>
      <c r="DI74" s="196"/>
      <c r="DJ74" s="127"/>
      <c r="DK74" s="279"/>
      <c r="DL74" s="263" t="s">
        <v>47</v>
      </c>
      <c r="DM74" s="264"/>
      <c r="DN74" s="264"/>
      <c r="DO74" s="264"/>
      <c r="DP74" s="264"/>
      <c r="DQ74" s="264"/>
      <c r="DR74" s="264"/>
      <c r="DS74" s="264"/>
      <c r="DT74" s="264"/>
      <c r="DU74" s="264"/>
      <c r="DV74" s="23"/>
      <c r="DW74" s="121"/>
      <c r="DX74" s="121"/>
      <c r="DY74" s="121"/>
      <c r="DZ74" s="121"/>
      <c r="EA74" s="121"/>
      <c r="EB74" s="121"/>
      <c r="EC74" s="121"/>
      <c r="ED74" s="121"/>
      <c r="EG74" s="121"/>
    </row>
    <row r="75" spans="1:137" ht="11.25" customHeight="1" x14ac:dyDescent="0.2">
      <c r="A75" s="121"/>
      <c r="B75" s="127"/>
      <c r="C75" s="20"/>
      <c r="D75" s="277" t="s">
        <v>48</v>
      </c>
      <c r="E75" s="196"/>
      <c r="F75" s="196"/>
      <c r="G75" s="196"/>
      <c r="H75" s="196"/>
      <c r="I75" s="196"/>
      <c r="J75" s="196"/>
      <c r="K75" s="196"/>
      <c r="L75" s="196"/>
      <c r="M75" s="196"/>
      <c r="N75" s="196"/>
      <c r="O75" s="196"/>
      <c r="P75" s="196"/>
      <c r="Q75" s="196"/>
      <c r="R75" s="196"/>
      <c r="S75" s="196"/>
      <c r="T75" s="196"/>
      <c r="U75" s="127"/>
      <c r="V75" s="271"/>
      <c r="W75" s="266" t="s">
        <v>49</v>
      </c>
      <c r="X75" s="267"/>
      <c r="Y75" s="267"/>
      <c r="Z75" s="267"/>
      <c r="AA75" s="267"/>
      <c r="AB75" s="267"/>
      <c r="AC75" s="267"/>
      <c r="AD75" s="267"/>
      <c r="AE75" s="267"/>
      <c r="AF75" s="267"/>
      <c r="AG75" s="115"/>
      <c r="AH75" s="20"/>
      <c r="AI75" s="277" t="s">
        <v>48</v>
      </c>
      <c r="AJ75" s="196"/>
      <c r="AK75" s="196"/>
      <c r="AL75" s="196"/>
      <c r="AM75" s="196"/>
      <c r="AN75" s="196"/>
      <c r="AO75" s="196"/>
      <c r="AP75" s="196"/>
      <c r="AQ75" s="196"/>
      <c r="AR75" s="196"/>
      <c r="AS75" s="196"/>
      <c r="AT75" s="196"/>
      <c r="AU75" s="196"/>
      <c r="AV75" s="196"/>
      <c r="AW75" s="196"/>
      <c r="AX75" s="196"/>
      <c r="AY75" s="196"/>
      <c r="AZ75" s="127"/>
      <c r="BA75" s="271"/>
      <c r="BB75" s="266" t="s">
        <v>49</v>
      </c>
      <c r="BC75" s="267"/>
      <c r="BD75" s="267"/>
      <c r="BE75" s="267"/>
      <c r="BF75" s="267"/>
      <c r="BG75" s="267"/>
      <c r="BH75" s="267"/>
      <c r="BI75" s="267"/>
      <c r="BJ75" s="267"/>
      <c r="BK75" s="267"/>
      <c r="BL75" s="115"/>
      <c r="BM75" s="20"/>
      <c r="BN75" s="277" t="s">
        <v>48</v>
      </c>
      <c r="BO75" s="196"/>
      <c r="BP75" s="196"/>
      <c r="BQ75" s="196"/>
      <c r="BR75" s="196"/>
      <c r="BS75" s="196"/>
      <c r="BT75" s="196"/>
      <c r="BU75" s="196"/>
      <c r="BV75" s="196"/>
      <c r="BW75" s="196"/>
      <c r="BX75" s="196"/>
      <c r="BY75" s="196"/>
      <c r="BZ75" s="196"/>
      <c r="CA75" s="196"/>
      <c r="CB75" s="196"/>
      <c r="CC75" s="196"/>
      <c r="CD75" s="196"/>
      <c r="CE75" s="127"/>
      <c r="CF75" s="271"/>
      <c r="CG75" s="266" t="s">
        <v>49</v>
      </c>
      <c r="CH75" s="267"/>
      <c r="CI75" s="267"/>
      <c r="CJ75" s="267"/>
      <c r="CK75" s="267"/>
      <c r="CL75" s="267"/>
      <c r="CM75" s="267"/>
      <c r="CN75" s="267"/>
      <c r="CO75" s="267"/>
      <c r="CP75" s="267"/>
      <c r="CQ75" s="115"/>
      <c r="CR75" s="20"/>
      <c r="CS75" s="277" t="s">
        <v>48</v>
      </c>
      <c r="CT75" s="196"/>
      <c r="CU75" s="196"/>
      <c r="CV75" s="196"/>
      <c r="CW75" s="196"/>
      <c r="CX75" s="196"/>
      <c r="CY75" s="196"/>
      <c r="CZ75" s="196"/>
      <c r="DA75" s="196"/>
      <c r="DB75" s="196"/>
      <c r="DC75" s="196"/>
      <c r="DD75" s="196"/>
      <c r="DE75" s="196"/>
      <c r="DF75" s="196"/>
      <c r="DG75" s="196"/>
      <c r="DH75" s="196"/>
      <c r="DI75" s="196"/>
      <c r="DJ75" s="127"/>
      <c r="DK75" s="271"/>
      <c r="DL75" s="266" t="s">
        <v>49</v>
      </c>
      <c r="DM75" s="267"/>
      <c r="DN75" s="267"/>
      <c r="DO75" s="267"/>
      <c r="DP75" s="267"/>
      <c r="DQ75" s="267"/>
      <c r="DR75" s="267"/>
      <c r="DS75" s="267"/>
      <c r="DT75" s="267"/>
      <c r="DU75" s="267"/>
      <c r="DV75" s="23"/>
      <c r="DW75" s="121"/>
      <c r="DX75" s="121"/>
      <c r="DY75" s="121"/>
      <c r="DZ75" s="121"/>
      <c r="EA75" s="121"/>
      <c r="EB75" s="121"/>
      <c r="EC75" s="121"/>
      <c r="ED75" s="121"/>
      <c r="EG75" s="121"/>
    </row>
  </sheetData>
  <mergeCells count="224">
    <mergeCell ref="BN74:CD74"/>
    <mergeCell ref="CF74:CF75"/>
    <mergeCell ref="CG74:CP74"/>
    <mergeCell ref="CS74:DI74"/>
    <mergeCell ref="DK74:DK75"/>
    <mergeCell ref="DL74:DU74"/>
    <mergeCell ref="BN75:CD75"/>
    <mergeCell ref="CG75:CP75"/>
    <mergeCell ref="CS75:DI75"/>
    <mergeCell ref="DL75:DU75"/>
    <mergeCell ref="D74:T74"/>
    <mergeCell ref="V74:V75"/>
    <mergeCell ref="W74:AF74"/>
    <mergeCell ref="AI74:AY74"/>
    <mergeCell ref="BA74:BA75"/>
    <mergeCell ref="BB74:BK74"/>
    <mergeCell ref="D75:T75"/>
    <mergeCell ref="W75:AF75"/>
    <mergeCell ref="AI75:AY75"/>
    <mergeCell ref="BB75:BK75"/>
    <mergeCell ref="BN72:CD72"/>
    <mergeCell ref="CF72:CF73"/>
    <mergeCell ref="CG72:CP72"/>
    <mergeCell ref="CS72:DI72"/>
    <mergeCell ref="DK72:DK73"/>
    <mergeCell ref="DL72:DU72"/>
    <mergeCell ref="BN73:CD73"/>
    <mergeCell ref="CG73:CP73"/>
    <mergeCell ref="CS73:DI73"/>
    <mergeCell ref="DL73:DU73"/>
    <mergeCell ref="D72:T72"/>
    <mergeCell ref="V72:V73"/>
    <mergeCell ref="W72:AF72"/>
    <mergeCell ref="AI72:AY72"/>
    <mergeCell ref="BA72:BA73"/>
    <mergeCell ref="BB72:BK72"/>
    <mergeCell ref="D73:T73"/>
    <mergeCell ref="W73:AF73"/>
    <mergeCell ref="AI73:AY73"/>
    <mergeCell ref="BB73:BK73"/>
    <mergeCell ref="BN70:CD70"/>
    <mergeCell ref="CF70:CF71"/>
    <mergeCell ref="CG70:CP70"/>
    <mergeCell ref="CS70:DI70"/>
    <mergeCell ref="DK70:DK71"/>
    <mergeCell ref="DL70:DU70"/>
    <mergeCell ref="CG71:CP71"/>
    <mergeCell ref="DL71:DU71"/>
    <mergeCell ref="D70:T70"/>
    <mergeCell ref="V70:V71"/>
    <mergeCell ref="W70:AF70"/>
    <mergeCell ref="AI70:AY70"/>
    <mergeCell ref="BA70:BA71"/>
    <mergeCell ref="BB70:BK70"/>
    <mergeCell ref="W71:AF71"/>
    <mergeCell ref="BB71:BK71"/>
    <mergeCell ref="BN68:CD68"/>
    <mergeCell ref="CF68:CF69"/>
    <mergeCell ref="CG68:CP68"/>
    <mergeCell ref="CS68:DI68"/>
    <mergeCell ref="DK68:DK69"/>
    <mergeCell ref="DL68:DU68"/>
    <mergeCell ref="BN69:CD69"/>
    <mergeCell ref="CG69:CP69"/>
    <mergeCell ref="CS69:DI69"/>
    <mergeCell ref="DL69:DU69"/>
    <mergeCell ref="D68:T68"/>
    <mergeCell ref="V68:V69"/>
    <mergeCell ref="W68:AF68"/>
    <mergeCell ref="AI68:AY68"/>
    <mergeCell ref="BA68:BA69"/>
    <mergeCell ref="BB68:BK68"/>
    <mergeCell ref="D69:T69"/>
    <mergeCell ref="W69:AF69"/>
    <mergeCell ref="AI69:AY69"/>
    <mergeCell ref="BB69:BK69"/>
    <mergeCell ref="BN66:CD66"/>
    <mergeCell ref="CF66:CF67"/>
    <mergeCell ref="CG66:CP66"/>
    <mergeCell ref="CS66:DI66"/>
    <mergeCell ref="DK66:DK67"/>
    <mergeCell ref="DL66:DU66"/>
    <mergeCell ref="BN67:CD67"/>
    <mergeCell ref="CG67:CP67"/>
    <mergeCell ref="CS67:DI67"/>
    <mergeCell ref="DL67:DU67"/>
    <mergeCell ref="D66:T66"/>
    <mergeCell ref="V66:V67"/>
    <mergeCell ref="W66:AF66"/>
    <mergeCell ref="AI66:AY66"/>
    <mergeCell ref="BA66:BA67"/>
    <mergeCell ref="BB66:BK66"/>
    <mergeCell ref="D67:T67"/>
    <mergeCell ref="W67:AF67"/>
    <mergeCell ref="AI67:AY67"/>
    <mergeCell ref="BB67:BK67"/>
    <mergeCell ref="BN64:CD64"/>
    <mergeCell ref="CF64:CF65"/>
    <mergeCell ref="CG64:CP64"/>
    <mergeCell ref="CS64:DI64"/>
    <mergeCell ref="DK64:DK65"/>
    <mergeCell ref="DL64:DU64"/>
    <mergeCell ref="BN65:CD65"/>
    <mergeCell ref="CG65:CP65"/>
    <mergeCell ref="CS65:DI65"/>
    <mergeCell ref="DL65:DU65"/>
    <mergeCell ref="D64:T64"/>
    <mergeCell ref="V64:V65"/>
    <mergeCell ref="W64:AF64"/>
    <mergeCell ref="AI64:AY64"/>
    <mergeCell ref="BA64:BA65"/>
    <mergeCell ref="BB64:BK64"/>
    <mergeCell ref="D65:T65"/>
    <mergeCell ref="W65:AF65"/>
    <mergeCell ref="AI65:AY65"/>
    <mergeCell ref="BB65:BK65"/>
    <mergeCell ref="BN62:CD62"/>
    <mergeCell ref="CF62:CF63"/>
    <mergeCell ref="CG62:CP62"/>
    <mergeCell ref="CS62:DI62"/>
    <mergeCell ref="DK62:DK63"/>
    <mergeCell ref="DL62:DU62"/>
    <mergeCell ref="BN63:CD63"/>
    <mergeCell ref="CG63:CP63"/>
    <mergeCell ref="CS63:DI63"/>
    <mergeCell ref="DL63:DU63"/>
    <mergeCell ref="D62:T62"/>
    <mergeCell ref="V62:V63"/>
    <mergeCell ref="W62:AF62"/>
    <mergeCell ref="AI62:AY62"/>
    <mergeCell ref="BA62:BA63"/>
    <mergeCell ref="BB62:BK62"/>
    <mergeCell ref="D63:T63"/>
    <mergeCell ref="W63:AF63"/>
    <mergeCell ref="AI63:AY63"/>
    <mergeCell ref="BB63:BK63"/>
    <mergeCell ref="D61:T61"/>
    <mergeCell ref="W61:AF61"/>
    <mergeCell ref="AI61:AY61"/>
    <mergeCell ref="BB61:BK61"/>
    <mergeCell ref="BN61:CD61"/>
    <mergeCell ref="CG61:CP61"/>
    <mergeCell ref="BM60:CD60"/>
    <mergeCell ref="CF60:CF61"/>
    <mergeCell ref="CG60:CP60"/>
    <mergeCell ref="C60:T60"/>
    <mergeCell ref="CR60:DI60"/>
    <mergeCell ref="DK60:DK61"/>
    <mergeCell ref="DL60:DU60"/>
    <mergeCell ref="CS61:DI61"/>
    <mergeCell ref="DL61:DU61"/>
    <mergeCell ref="V58:AF58"/>
    <mergeCell ref="BA58:BK58"/>
    <mergeCell ref="CF58:CP58"/>
    <mergeCell ref="DK58:DU58"/>
    <mergeCell ref="V60:V61"/>
    <mergeCell ref="W60:AF60"/>
    <mergeCell ref="AH60:AY60"/>
    <mergeCell ref="BA60:BA61"/>
    <mergeCell ref="BB60:BK60"/>
    <mergeCell ref="BZ10:BZ11"/>
    <mergeCell ref="CA10:CA11"/>
    <mergeCell ref="CB10:CB11"/>
    <mergeCell ref="CC10:CC11"/>
    <mergeCell ref="CR10:DD10"/>
    <mergeCell ref="BW11:BY11"/>
    <mergeCell ref="DB11:DD11"/>
    <mergeCell ref="C10:O10"/>
    <mergeCell ref="P10:P11"/>
    <mergeCell ref="Q10:Q11"/>
    <mergeCell ref="R10:R11"/>
    <mergeCell ref="S10:S11"/>
    <mergeCell ref="AH10:AT10"/>
    <mergeCell ref="M11:O11"/>
    <mergeCell ref="AR11:AT11"/>
    <mergeCell ref="CD9:CD11"/>
    <mergeCell ref="CF9:CO9"/>
    <mergeCell ref="CP9:CP11"/>
    <mergeCell ref="CR9:DD9"/>
    <mergeCell ref="EB9:EB11"/>
    <mergeCell ref="EC9:EC11"/>
    <mergeCell ref="ED9:ED11"/>
    <mergeCell ref="EE9:EE11"/>
    <mergeCell ref="EF9:EF11"/>
    <mergeCell ref="EG9:EG10"/>
    <mergeCell ref="DU9:DU11"/>
    <mergeCell ref="DW9:DW11"/>
    <mergeCell ref="DX9:DX11"/>
    <mergeCell ref="DY9:DY11"/>
    <mergeCell ref="DZ9:DZ11"/>
    <mergeCell ref="EA9:EA11"/>
    <mergeCell ref="BW8:CD8"/>
    <mergeCell ref="DB8:DI8"/>
    <mergeCell ref="A9:A11"/>
    <mergeCell ref="B9:B11"/>
    <mergeCell ref="C9:O9"/>
    <mergeCell ref="T9:T11"/>
    <mergeCell ref="V9:AE9"/>
    <mergeCell ref="DI9:DI11"/>
    <mergeCell ref="DK9:DT9"/>
    <mergeCell ref="DE10:DE11"/>
    <mergeCell ref="DF10:DF11"/>
    <mergeCell ref="DG10:DG11"/>
    <mergeCell ref="DH10:DH11"/>
    <mergeCell ref="AF9:AF11"/>
    <mergeCell ref="AH9:AT9"/>
    <mergeCell ref="AY9:AY11"/>
    <mergeCell ref="BA9:BJ9"/>
    <mergeCell ref="BK9:BK11"/>
    <mergeCell ref="BM9:BY9"/>
    <mergeCell ref="AU10:AU11"/>
    <mergeCell ref="AV10:AV11"/>
    <mergeCell ref="AW10:AW11"/>
    <mergeCell ref="AX10:AX11"/>
    <mergeCell ref="BM10:BY10"/>
    <mergeCell ref="A1:B1"/>
    <mergeCell ref="A2:B2"/>
    <mergeCell ref="A3:B3"/>
    <mergeCell ref="A4:B4"/>
    <mergeCell ref="A5:B5"/>
    <mergeCell ref="A6:B6"/>
    <mergeCell ref="A7:B7"/>
    <mergeCell ref="M8:T8"/>
    <mergeCell ref="AR8:AY8"/>
  </mergeCells>
  <conditionalFormatting sqref="EF12:EF56">
    <cfRule type="cellIs" dxfId="39" priority="1" stopIfTrue="1" operator="greaterThanOrEqual">
      <formula>3</formula>
    </cfRule>
    <cfRule type="cellIs" dxfId="38" priority="2" stopIfTrue="1" operator="lessThan">
      <formula>3</formula>
    </cfRule>
  </conditionalFormatting>
  <conditionalFormatting sqref="C12:O56 AH12:AT56 BM12:BY56 CR12:DD56">
    <cfRule type="cellIs" dxfId="37" priority="3" stopIfTrue="1" operator="lessThan">
      <formula>3</formula>
    </cfRule>
  </conditionalFormatting>
  <conditionalFormatting sqref="DW12:DW56 DY12:DY56 EA12:EA56 EC12:EC56 AU12:AY56 BZ12:CD56 DE12:DI56 P12:T56">
    <cfRule type="cellIs" dxfId="36" priority="4" stopIfTrue="1" operator="greaterThanOrEqual">
      <formula>4</formula>
    </cfRule>
  </conditionalFormatting>
  <conditionalFormatting sqref="EE12:EE56">
    <cfRule type="cellIs" dxfId="35" priority="6" stopIfTrue="1" operator="greaterThan">
      <formula>5</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81"/>
  <sheetViews>
    <sheetView topLeftCell="A15" workbookViewId="0">
      <pane xSplit="2" topLeftCell="C1" activePane="topRight" state="frozen"/>
      <selection pane="topRight" activeCell="CD32" sqref="CD32"/>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59</v>
      </c>
      <c r="B1" s="209"/>
      <c r="C1" s="195" t="s">
        <v>0</v>
      </c>
      <c r="D1" s="196"/>
      <c r="E1" s="196"/>
      <c r="F1" s="196"/>
      <c r="G1" s="196"/>
      <c r="H1" s="196"/>
      <c r="I1" s="196"/>
      <c r="J1" s="121"/>
      <c r="K1" s="121"/>
      <c r="L1" s="121"/>
      <c r="M1" s="121"/>
      <c r="N1" s="121"/>
      <c r="O1" s="121"/>
      <c r="P1" s="121"/>
      <c r="Q1" s="121"/>
      <c r="R1" s="121"/>
      <c r="S1" s="121"/>
      <c r="T1" s="121"/>
      <c r="U1" s="121"/>
      <c r="V1" s="59"/>
      <c r="W1" s="121"/>
      <c r="X1" s="121"/>
      <c r="Y1" s="121"/>
      <c r="Z1" s="121"/>
      <c r="AA1" s="121"/>
      <c r="AB1" s="121"/>
      <c r="AC1" s="121"/>
      <c r="AD1" s="121"/>
      <c r="AE1" s="121"/>
      <c r="AF1" s="121"/>
      <c r="AG1" s="121"/>
      <c r="AH1" s="195" t="s">
        <v>1</v>
      </c>
      <c r="AI1" s="196"/>
      <c r="AJ1" s="196"/>
      <c r="AK1" s="196"/>
      <c r="AL1" s="196"/>
      <c r="AM1" s="196"/>
      <c r="AN1" s="196"/>
      <c r="AO1" s="196"/>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95" t="s">
        <v>1</v>
      </c>
      <c r="BN1" s="196"/>
      <c r="BO1" s="196"/>
      <c r="BP1" s="196"/>
      <c r="BQ1" s="196"/>
      <c r="BR1" s="196"/>
      <c r="BS1" s="196"/>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6" t="s">
        <v>3</v>
      </c>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6" t="s">
        <v>4</v>
      </c>
      <c r="DX1" s="121"/>
      <c r="DY1" s="121"/>
      <c r="DZ1" s="121"/>
      <c r="EA1" s="121"/>
      <c r="EB1" s="121"/>
      <c r="EC1" s="121"/>
      <c r="ED1" s="121"/>
      <c r="EE1" s="121"/>
      <c r="EF1" s="121"/>
      <c r="EG1" s="121"/>
    </row>
    <row r="2" spans="1:137" x14ac:dyDescent="0.2">
      <c r="A2" s="197" t="s">
        <v>371</v>
      </c>
      <c r="B2" s="198"/>
      <c r="C2" s="121"/>
      <c r="D2" s="121"/>
      <c r="E2" s="121"/>
      <c r="F2" s="121"/>
      <c r="G2" s="121"/>
      <c r="H2" s="121"/>
      <c r="I2" s="121"/>
      <c r="J2" s="121"/>
      <c r="K2" s="121"/>
      <c r="L2" s="121"/>
      <c r="M2" s="121"/>
      <c r="N2" s="121"/>
      <c r="O2" s="121"/>
      <c r="P2" s="121"/>
      <c r="Q2" s="121"/>
      <c r="R2" s="121"/>
      <c r="S2" s="121"/>
      <c r="T2" s="121"/>
      <c r="U2" s="121"/>
      <c r="V2" s="59"/>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row>
    <row r="3" spans="1:137" x14ac:dyDescent="0.2">
      <c r="A3" s="197" t="s">
        <v>365</v>
      </c>
      <c r="B3" s="198"/>
      <c r="C3" s="121"/>
      <c r="D3" s="121"/>
      <c r="E3" s="121"/>
      <c r="F3" s="121"/>
      <c r="G3" s="121"/>
      <c r="H3" s="121"/>
      <c r="I3" s="121"/>
      <c r="J3" s="121"/>
      <c r="K3" s="121"/>
      <c r="L3" s="121"/>
      <c r="M3" s="121"/>
      <c r="N3" s="121"/>
      <c r="O3" s="121"/>
      <c r="P3" s="121"/>
      <c r="Q3" s="121"/>
      <c r="R3" s="121"/>
      <c r="S3" s="121"/>
      <c r="T3" s="121"/>
      <c r="U3" s="121"/>
      <c r="V3" s="59"/>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row>
    <row r="4" spans="1:137" x14ac:dyDescent="0.2">
      <c r="A4" s="199">
        <v>2014</v>
      </c>
      <c r="B4" s="198"/>
      <c r="C4" s="121"/>
      <c r="D4" s="121"/>
      <c r="E4" s="121"/>
      <c r="F4" s="121"/>
      <c r="G4" s="121"/>
      <c r="H4" s="121"/>
      <c r="I4" s="121"/>
      <c r="J4" s="121"/>
      <c r="K4" s="121"/>
      <c r="L4" s="121"/>
      <c r="M4" s="121"/>
      <c r="N4" s="121"/>
      <c r="O4" s="121"/>
      <c r="P4" s="121"/>
      <c r="Q4" s="121"/>
      <c r="R4" s="121"/>
      <c r="S4" s="121"/>
      <c r="T4" s="121"/>
      <c r="U4" s="121"/>
      <c r="V4" s="59"/>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row>
    <row r="5" spans="1:137" ht="13.5" thickBot="1" x14ac:dyDescent="0.25">
      <c r="A5" s="200" t="s">
        <v>372</v>
      </c>
      <c r="B5" s="20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row>
    <row r="6" spans="1:137" x14ac:dyDescent="0.2">
      <c r="A6" s="202" t="s">
        <v>5</v>
      </c>
      <c r="B6" s="203"/>
      <c r="C6" s="23"/>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row>
    <row r="7" spans="1:137" ht="15" customHeight="1" thickBot="1" x14ac:dyDescent="0.3">
      <c r="A7" s="204">
        <v>3</v>
      </c>
      <c r="B7" s="205"/>
      <c r="C7" s="23"/>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row>
    <row r="8" spans="1:137" ht="15.75" customHeight="1" thickBot="1" x14ac:dyDescent="0.25">
      <c r="A8" s="122"/>
      <c r="B8" s="122"/>
      <c r="C8" s="120"/>
      <c r="D8" s="120"/>
      <c r="E8" s="120"/>
      <c r="F8" s="120"/>
      <c r="G8" s="120"/>
      <c r="H8" s="120"/>
      <c r="I8" s="120"/>
      <c r="J8" s="120"/>
      <c r="K8" s="120"/>
      <c r="L8" s="120"/>
      <c r="M8" s="206" t="str">
        <f ca="1">CONCATENATE("Última Actualización - ",TEXT(NOW(),"dd mmmm yyyy"))</f>
        <v>Última Actualización - 20 julio yyyy</v>
      </c>
      <c r="N8" s="207"/>
      <c r="O8" s="207"/>
      <c r="P8" s="207"/>
      <c r="Q8" s="207"/>
      <c r="R8" s="207"/>
      <c r="S8" s="207"/>
      <c r="T8" s="207"/>
      <c r="U8" s="121"/>
      <c r="V8" s="56"/>
      <c r="W8" s="56"/>
      <c r="X8" s="56"/>
      <c r="Y8" s="56"/>
      <c r="Z8" s="56"/>
      <c r="AA8" s="56"/>
      <c r="AB8" s="56"/>
      <c r="AC8" s="56"/>
      <c r="AD8" s="56"/>
      <c r="AE8" s="56"/>
      <c r="AF8" s="56"/>
      <c r="AG8" s="121"/>
      <c r="AH8" s="120"/>
      <c r="AI8" s="120"/>
      <c r="AJ8" s="120"/>
      <c r="AK8" s="120"/>
      <c r="AL8" s="120"/>
      <c r="AM8" s="120"/>
      <c r="AN8" s="120"/>
      <c r="AO8" s="120"/>
      <c r="AP8" s="120"/>
      <c r="AQ8" s="120"/>
      <c r="AR8" s="206" t="str">
        <f ca="1">CONCATENATE("Última Actualización - ",TEXT(NOW(),"dd mmmm yyyy"))</f>
        <v>Última Actualización - 20 julio yyyy</v>
      </c>
      <c r="AS8" s="207"/>
      <c r="AT8" s="207"/>
      <c r="AU8" s="207"/>
      <c r="AV8" s="207"/>
      <c r="AW8" s="207"/>
      <c r="AX8" s="207"/>
      <c r="AY8" s="207"/>
      <c r="AZ8" s="121"/>
      <c r="BA8" s="120"/>
      <c r="BB8" s="120"/>
      <c r="BC8" s="120"/>
      <c r="BD8" s="120"/>
      <c r="BE8" s="120"/>
      <c r="BF8" s="120"/>
      <c r="BG8" s="120"/>
      <c r="BH8" s="120"/>
      <c r="BI8" s="120"/>
      <c r="BJ8" s="120"/>
      <c r="BK8" s="120"/>
      <c r="BL8" s="121"/>
      <c r="BM8" s="120"/>
      <c r="BN8" s="120"/>
      <c r="BO8" s="120"/>
      <c r="BP8" s="120"/>
      <c r="BQ8" s="120"/>
      <c r="BR8" s="120"/>
      <c r="BS8" s="120"/>
      <c r="BT8" s="120"/>
      <c r="BU8" s="120"/>
      <c r="BV8" s="120"/>
      <c r="BW8" s="206" t="str">
        <f ca="1">CONCATENATE("Última Actualización - ",TEXT(NOW(),"dd mmmm yyyy"))</f>
        <v>Última Actualización - 20 julio yyyy</v>
      </c>
      <c r="BX8" s="207"/>
      <c r="BY8" s="207"/>
      <c r="BZ8" s="207"/>
      <c r="CA8" s="207"/>
      <c r="CB8" s="207"/>
      <c r="CC8" s="207"/>
      <c r="CD8" s="207"/>
      <c r="CE8" s="121"/>
      <c r="CF8" s="120"/>
      <c r="CG8" s="120"/>
      <c r="CH8" s="120"/>
      <c r="CI8" s="120"/>
      <c r="CJ8" s="120"/>
      <c r="CK8" s="120"/>
      <c r="CL8" s="120"/>
      <c r="CM8" s="120"/>
      <c r="CN8" s="120"/>
      <c r="CO8" s="120"/>
      <c r="CP8" s="120"/>
      <c r="CQ8" s="121"/>
      <c r="CR8" s="120"/>
      <c r="CS8" s="120"/>
      <c r="CT8" s="120"/>
      <c r="CU8" s="120"/>
      <c r="CV8" s="120"/>
      <c r="CW8" s="120"/>
      <c r="CX8" s="120"/>
      <c r="CY8" s="120"/>
      <c r="CZ8" s="120"/>
      <c r="DA8" s="120"/>
      <c r="DB8" s="206" t="str">
        <f ca="1">CONCATENATE("Última Actualización - ",TEXT(NOW(),"dd mmmm yyyy"))</f>
        <v>Última Actualización - 20 julio yyyy</v>
      </c>
      <c r="DC8" s="207"/>
      <c r="DD8" s="207"/>
      <c r="DE8" s="207"/>
      <c r="DF8" s="207"/>
      <c r="DG8" s="207"/>
      <c r="DH8" s="207"/>
      <c r="DI8" s="207"/>
      <c r="DJ8" s="121"/>
      <c r="DK8" s="120"/>
      <c r="DL8" s="120"/>
      <c r="DM8" s="120"/>
      <c r="DN8" s="120"/>
      <c r="DO8" s="120"/>
      <c r="DP8" s="120"/>
      <c r="DQ8" s="120"/>
      <c r="DR8" s="120"/>
      <c r="DS8" s="120"/>
      <c r="DT8" s="120"/>
      <c r="DU8" s="120"/>
      <c r="DV8" s="121"/>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30</v>
      </c>
    </row>
    <row r="12" spans="1:137" ht="11.25" customHeight="1" x14ac:dyDescent="0.2">
      <c r="A12" s="102">
        <v>1</v>
      </c>
      <c r="B12" s="160" t="s">
        <v>218</v>
      </c>
      <c r="C12" s="13"/>
      <c r="D12" s="108"/>
      <c r="E12" s="108"/>
      <c r="F12" s="108"/>
      <c r="G12" s="108"/>
      <c r="H12" s="108"/>
      <c r="I12" s="108"/>
      <c r="J12" s="108"/>
      <c r="K12" s="108"/>
      <c r="L12" s="108"/>
      <c r="M12" s="39"/>
      <c r="N12" s="76"/>
      <c r="O12" s="15"/>
      <c r="P12" s="13" t="str">
        <f t="shared" ref="P12:P62" si="0">IF(ISERROR(AVERAGE(C12:L12)),"",AVERAGE(C12:L12))</f>
        <v/>
      </c>
      <c r="Q12" s="108"/>
      <c r="R12" s="108"/>
      <c r="S12" s="108"/>
      <c r="T12" s="117" t="str">
        <f t="shared" ref="T12:T62" si="1">IF(ISERROR(((((AVERAGE(C12:L12)*P$9)+(Q12*Q$9))+(R12*R$9))+(S12*S$9))),"",((((AVERAGE(C12:L12)*P$9)+(Q12*Q$9))+(R12*R$9))+(S12*S$9)))</f>
        <v/>
      </c>
      <c r="U12" s="85"/>
      <c r="V12" s="83"/>
      <c r="W12" s="110"/>
      <c r="X12" s="110"/>
      <c r="Y12" s="110"/>
      <c r="Z12" s="110"/>
      <c r="AA12" s="110"/>
      <c r="AB12" s="110"/>
      <c r="AC12" s="110"/>
      <c r="AD12" s="110"/>
      <c r="AE12" s="63"/>
      <c r="AF12" s="36">
        <f t="shared" ref="AF12:AF62" si="2">SUM(V12:AE12)</f>
        <v>0</v>
      </c>
      <c r="AG12" s="85"/>
      <c r="AH12" s="13"/>
      <c r="AI12" s="108"/>
      <c r="AJ12" s="108"/>
      <c r="AK12" s="108"/>
      <c r="AL12" s="108"/>
      <c r="AM12" s="108"/>
      <c r="AN12" s="108"/>
      <c r="AO12" s="108"/>
      <c r="AP12" s="108"/>
      <c r="AQ12" s="108"/>
      <c r="AR12" s="39"/>
      <c r="AS12" s="76"/>
      <c r="AT12" s="15"/>
      <c r="AU12" s="13" t="str">
        <f t="shared" ref="AU12:AU62" si="3">IF(ISERROR(AVERAGE(AH12:AQ12)),"",AVERAGE(AH12:AQ12))</f>
        <v/>
      </c>
      <c r="AV12" s="108"/>
      <c r="AW12" s="108"/>
      <c r="AX12" s="108"/>
      <c r="AY12" s="117" t="str">
        <f t="shared" ref="AY12:AY62" si="4">IF(ISERROR(((((AVERAGE(AH12:AQ12)*AU$9)+(AV12*AV$9))+(AW12*AW$9))+(AX12*AX$9))),"",((((AVERAGE(AH12:AQ12)*AU$9)+(AV12*AV$9))+(AW12*AW$9))+(AX12*AX$9)))</f>
        <v/>
      </c>
      <c r="AZ12" s="85"/>
      <c r="BA12" s="83"/>
      <c r="BB12" s="110"/>
      <c r="BC12" s="110"/>
      <c r="BD12" s="110"/>
      <c r="BE12" s="110"/>
      <c r="BF12" s="110"/>
      <c r="BG12" s="110"/>
      <c r="BH12" s="110"/>
      <c r="BI12" s="110"/>
      <c r="BJ12" s="63"/>
      <c r="BK12" s="36">
        <f t="shared" ref="BK12:BK62" si="5">SUM(BA12:BJ12)</f>
        <v>0</v>
      </c>
      <c r="BL12" s="85"/>
      <c r="BM12" s="13">
        <v>3</v>
      </c>
      <c r="BN12" s="108">
        <v>3</v>
      </c>
      <c r="BO12" s="108">
        <v>3</v>
      </c>
      <c r="BP12" s="108">
        <v>3</v>
      </c>
      <c r="BQ12" s="108">
        <v>3.5</v>
      </c>
      <c r="BR12" s="108"/>
      <c r="BS12" s="108"/>
      <c r="BT12" s="108"/>
      <c r="BU12" s="108"/>
      <c r="BV12" s="108"/>
      <c r="BW12" s="39"/>
      <c r="BX12" s="76"/>
      <c r="BY12" s="15"/>
      <c r="BZ12" s="13">
        <f t="shared" ref="BZ12:BZ62" si="6">IF(ISERROR(AVERAGE(BM12:BV12)),"",AVERAGE(BM12:BV12))</f>
        <v>3.1</v>
      </c>
      <c r="CA12" s="108">
        <v>2</v>
      </c>
      <c r="CB12" s="108">
        <v>3.5</v>
      </c>
      <c r="CC12" s="108">
        <v>3.5</v>
      </c>
      <c r="CD12" s="81">
        <f t="shared" ref="CD12:CD62" si="7">IF(ISERROR(((((AVERAGE(BM12:BV12)*BZ$9)+(CA12*CA$9))+(CB12*CB$9))+(CC12*CC$9))),"",((((AVERAGE(BM12:BV12)*BZ$9)+(CA12*CA$9))+(CB12*CB$9))+(CC12*CC$9)))</f>
        <v>2.96</v>
      </c>
      <c r="CE12" s="85"/>
      <c r="CF12" s="83"/>
      <c r="CG12" s="110"/>
      <c r="CH12" s="110"/>
      <c r="CI12" s="110"/>
      <c r="CJ12" s="110"/>
      <c r="CK12" s="110"/>
      <c r="CL12" s="110"/>
      <c r="CM12" s="110"/>
      <c r="CN12" s="110"/>
      <c r="CO12" s="63"/>
      <c r="CP12" s="36">
        <f t="shared" ref="CP12:CP62" si="8">SUM(CF12:CO12)</f>
        <v>0</v>
      </c>
      <c r="CQ12" s="50"/>
      <c r="CR12" s="108"/>
      <c r="CS12" s="108"/>
      <c r="CT12" s="108"/>
      <c r="CU12" s="108"/>
      <c r="CV12" s="108"/>
      <c r="CW12" s="108"/>
      <c r="CX12" s="108"/>
      <c r="CY12" s="108"/>
      <c r="CZ12" s="108"/>
      <c r="DA12" s="108"/>
      <c r="DB12" s="39"/>
      <c r="DC12" s="76"/>
      <c r="DD12" s="15"/>
      <c r="DE12" s="13" t="str">
        <f t="shared" ref="DE12:DE62" si="9">IF(ISERROR(AVERAGE(CR12:DA12)),"",AVERAGE(CR12:DA12))</f>
        <v/>
      </c>
      <c r="DF12" s="108"/>
      <c r="DG12" s="108"/>
      <c r="DH12" s="108"/>
      <c r="DI12" s="117" t="str">
        <f t="shared" ref="DI12:DI62" si="10">IF(ISERROR(((((AVERAGE(CR12:DA12)*DE$9)+(DF12*DF$9))+(DG12*DG$9))+(DH12*DH$9))),"",((((AVERAGE(CR12:DA12)*DE$9)+(DF12*DF$9))+(DG12*DG$9))+(DH12*DH$9)))</f>
        <v/>
      </c>
      <c r="DJ12" s="85"/>
      <c r="DK12" s="83"/>
      <c r="DL12" s="110"/>
      <c r="DM12" s="110"/>
      <c r="DN12" s="110"/>
      <c r="DO12" s="110"/>
      <c r="DP12" s="110"/>
      <c r="DQ12" s="110"/>
      <c r="DR12" s="110"/>
      <c r="DS12" s="110"/>
      <c r="DT12" s="63"/>
      <c r="DU12" s="36">
        <f t="shared" ref="DU12:DU62" si="11">SUM(DK12:DT12)</f>
        <v>0</v>
      </c>
      <c r="DV12" s="85"/>
      <c r="DW12" s="119" t="str">
        <f t="shared" ref="DW12:DW62" si="12">T12</f>
        <v/>
      </c>
      <c r="DX12" s="86" t="str">
        <f t="shared" ref="DX12:DX62" si="13">IF(ISERROR((DW12*DX$9)),"",(DW12*DX$9))</f>
        <v/>
      </c>
      <c r="DY12" s="119" t="str">
        <f t="shared" ref="DY12:DY62" si="14">AY12</f>
        <v/>
      </c>
      <c r="DZ12" s="86" t="str">
        <f t="shared" ref="DZ12:DZ62" si="15">IF(ISERROR((DY12*DZ$9)),"",(DY12*DZ$9))</f>
        <v/>
      </c>
      <c r="EA12" s="119">
        <f t="shared" ref="EA12:EA62" si="16">CD12</f>
        <v>2.96</v>
      </c>
      <c r="EB12" s="86">
        <f t="shared" ref="EB12:EB62" si="17">IF(ISERROR((EA12*EB$9)),"",(EA12*EB$9))</f>
        <v>0.59199999999999997</v>
      </c>
      <c r="EC12" s="119" t="str">
        <f t="shared" ref="EC12:EC62" si="18">DI12</f>
        <v/>
      </c>
      <c r="ED12" s="86" t="str">
        <f t="shared" ref="ED12:ED62" si="19">IF(ISERROR((EC12*ED$9)),"",(EC12*ED$9))</f>
        <v/>
      </c>
      <c r="EE12" s="17" t="e">
        <f t="shared" ref="EE12:EE62" si="20">IF((EA12&lt;&gt;""),((3-(((DW12*$DX$9)+(DY12*$DZ$9))+(EA12*$EB$9)))/0.3),"")</f>
        <v>#VALUE!</v>
      </c>
      <c r="EF12" s="52">
        <f t="shared" ref="EF12:EF62" si="21">SUM(DX12,DZ12,EB12,ED12)</f>
        <v>0.59199999999999997</v>
      </c>
      <c r="EG12" s="87">
        <f t="shared" ref="EG12:EG62" si="22">SUM(AF12,BK12,CP12,DU12)</f>
        <v>0</v>
      </c>
    </row>
    <row r="13" spans="1:137" ht="11.25" customHeight="1" x14ac:dyDescent="0.2">
      <c r="A13" s="102">
        <v>2</v>
      </c>
      <c r="B13" s="138" t="s">
        <v>226</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4</v>
      </c>
      <c r="BN13" s="40">
        <v>2</v>
      </c>
      <c r="BO13" s="40">
        <v>4.5</v>
      </c>
      <c r="BP13" s="40">
        <v>4</v>
      </c>
      <c r="BQ13" s="40">
        <v>4</v>
      </c>
      <c r="BR13" s="40"/>
      <c r="BS13" s="40"/>
      <c r="BT13" s="40"/>
      <c r="BU13" s="101"/>
      <c r="BV13" s="40"/>
      <c r="BW13" s="25"/>
      <c r="BX13" s="106"/>
      <c r="BY13" s="3"/>
      <c r="BZ13" s="29">
        <f t="shared" si="6"/>
        <v>3.7</v>
      </c>
      <c r="CA13" s="40">
        <v>4</v>
      </c>
      <c r="CB13" s="40">
        <v>4</v>
      </c>
      <c r="CC13" s="40">
        <v>4</v>
      </c>
      <c r="CD13" s="81">
        <f t="shared" si="7"/>
        <v>3.8200000000000003</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82" t="str">
        <f t="shared" si="12"/>
        <v/>
      </c>
      <c r="DX13" s="64" t="str">
        <f t="shared" si="13"/>
        <v/>
      </c>
      <c r="DY13" s="111" t="str">
        <f t="shared" si="14"/>
        <v/>
      </c>
      <c r="DZ13" s="64" t="str">
        <f t="shared" si="15"/>
        <v/>
      </c>
      <c r="EA13" s="111">
        <f t="shared" si="16"/>
        <v>3.8200000000000003</v>
      </c>
      <c r="EB13" s="64">
        <f t="shared" si="17"/>
        <v>0.76400000000000012</v>
      </c>
      <c r="EC13" s="111" t="str">
        <f t="shared" si="18"/>
        <v/>
      </c>
      <c r="ED13" s="64" t="str">
        <f t="shared" si="19"/>
        <v/>
      </c>
      <c r="EE13" s="73" t="e">
        <f t="shared" si="20"/>
        <v>#VALUE!</v>
      </c>
      <c r="EF13" s="14">
        <f t="shared" si="21"/>
        <v>0.76400000000000012</v>
      </c>
      <c r="EG13" s="46">
        <f t="shared" si="22"/>
        <v>0</v>
      </c>
    </row>
    <row r="14" spans="1:137" ht="11.25" customHeight="1" x14ac:dyDescent="0.2">
      <c r="A14" s="102">
        <v>3</v>
      </c>
      <c r="B14" s="138" t="s">
        <v>216</v>
      </c>
      <c r="C14" s="29"/>
      <c r="D14" s="40"/>
      <c r="E14" s="40"/>
      <c r="F14" s="40"/>
      <c r="G14" s="40"/>
      <c r="H14" s="40"/>
      <c r="I14" s="40"/>
      <c r="J14" s="40"/>
      <c r="K14" s="101"/>
      <c r="L14" s="40"/>
      <c r="M14" s="25"/>
      <c r="N14" s="106"/>
      <c r="O14" s="3"/>
      <c r="P14" s="29" t="str">
        <f t="shared" si="0"/>
        <v/>
      </c>
      <c r="Q14" s="40"/>
      <c r="R14" s="40"/>
      <c r="S14" s="40"/>
      <c r="T14" s="81" t="str">
        <f t="shared" si="1"/>
        <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v>4</v>
      </c>
      <c r="BN14" s="40">
        <v>2</v>
      </c>
      <c r="BO14" s="40">
        <v>1</v>
      </c>
      <c r="BP14" s="40">
        <v>4</v>
      </c>
      <c r="BQ14" s="40">
        <v>4</v>
      </c>
      <c r="BR14" s="40"/>
      <c r="BS14" s="40"/>
      <c r="BT14" s="40"/>
      <c r="BU14" s="101"/>
      <c r="BV14" s="40"/>
      <c r="BW14" s="25"/>
      <c r="BX14" s="106"/>
      <c r="BY14" s="3"/>
      <c r="BZ14" s="29">
        <f t="shared" si="6"/>
        <v>3</v>
      </c>
      <c r="CA14" s="40">
        <v>3</v>
      </c>
      <c r="CB14" s="40">
        <v>4</v>
      </c>
      <c r="CC14" s="40">
        <v>3.8</v>
      </c>
      <c r="CD14" s="81">
        <f t="shared" si="7"/>
        <v>3.1799999999999997</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111" t="str">
        <f t="shared" si="12"/>
        <v/>
      </c>
      <c r="DX14" s="64" t="str">
        <f t="shared" si="13"/>
        <v/>
      </c>
      <c r="DY14" s="111" t="str">
        <f t="shared" si="14"/>
        <v/>
      </c>
      <c r="DZ14" s="64" t="str">
        <f t="shared" si="15"/>
        <v/>
      </c>
      <c r="EA14" s="111">
        <f t="shared" si="16"/>
        <v>3.1799999999999997</v>
      </c>
      <c r="EB14" s="64">
        <f t="shared" si="17"/>
        <v>0.63600000000000001</v>
      </c>
      <c r="EC14" s="111" t="str">
        <f t="shared" si="18"/>
        <v/>
      </c>
      <c r="ED14" s="64" t="str">
        <f t="shared" si="19"/>
        <v/>
      </c>
      <c r="EE14" s="73" t="e">
        <f t="shared" si="20"/>
        <v>#VALUE!</v>
      </c>
      <c r="EF14" s="14">
        <f t="shared" si="21"/>
        <v>0.63600000000000001</v>
      </c>
      <c r="EG14" s="46">
        <f t="shared" si="22"/>
        <v>0</v>
      </c>
    </row>
    <row r="15" spans="1:137" ht="11.25" customHeight="1" x14ac:dyDescent="0.2">
      <c r="A15" s="102">
        <v>4</v>
      </c>
      <c r="B15" s="160" t="s">
        <v>230</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4</v>
      </c>
      <c r="BN15" s="40">
        <v>1</v>
      </c>
      <c r="BO15" s="40">
        <v>1</v>
      </c>
      <c r="BP15" s="40">
        <v>1</v>
      </c>
      <c r="BQ15" s="40">
        <v>3</v>
      </c>
      <c r="BR15" s="40"/>
      <c r="BS15" s="40"/>
      <c r="BT15" s="40"/>
      <c r="BU15" s="101"/>
      <c r="BV15" s="40"/>
      <c r="BW15" s="25"/>
      <c r="BX15" s="106"/>
      <c r="BY15" s="3"/>
      <c r="BZ15" s="29">
        <f t="shared" si="6"/>
        <v>2</v>
      </c>
      <c r="CA15" s="40">
        <v>3</v>
      </c>
      <c r="CB15" s="40">
        <v>3.7</v>
      </c>
      <c r="CC15" s="40">
        <v>3.5</v>
      </c>
      <c r="CD15" s="165">
        <f t="shared" si="7"/>
        <v>2.52</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t="str">
        <f t="shared" si="12"/>
        <v/>
      </c>
      <c r="DX15" s="64" t="str">
        <f t="shared" si="13"/>
        <v/>
      </c>
      <c r="DY15" s="111" t="str">
        <f t="shared" si="14"/>
        <v/>
      </c>
      <c r="DZ15" s="64" t="str">
        <f t="shared" si="15"/>
        <v/>
      </c>
      <c r="EA15" s="111">
        <f t="shared" si="16"/>
        <v>2.52</v>
      </c>
      <c r="EB15" s="64">
        <f t="shared" si="17"/>
        <v>0.504</v>
      </c>
      <c r="EC15" s="111" t="str">
        <f t="shared" si="18"/>
        <v/>
      </c>
      <c r="ED15" s="64" t="str">
        <f t="shared" si="19"/>
        <v/>
      </c>
      <c r="EE15" s="73" t="e">
        <f t="shared" si="20"/>
        <v>#VALUE!</v>
      </c>
      <c r="EF15" s="14">
        <f t="shared" si="21"/>
        <v>0.504</v>
      </c>
      <c r="EG15" s="46">
        <f t="shared" si="22"/>
        <v>0</v>
      </c>
    </row>
    <row r="16" spans="1:137" ht="11.25" customHeight="1" x14ac:dyDescent="0.2">
      <c r="A16" s="143"/>
      <c r="B16" s="138" t="s">
        <v>392</v>
      </c>
      <c r="C16" s="144"/>
      <c r="D16" s="145"/>
      <c r="E16" s="145"/>
      <c r="F16" s="145"/>
      <c r="G16" s="145"/>
      <c r="H16" s="145"/>
      <c r="I16" s="145"/>
      <c r="J16" s="145"/>
      <c r="K16" s="146"/>
      <c r="L16" s="145"/>
      <c r="M16" s="147"/>
      <c r="N16" s="106"/>
      <c r="O16" s="148"/>
      <c r="P16" s="144"/>
      <c r="Q16" s="145"/>
      <c r="R16" s="145"/>
      <c r="S16" s="145"/>
      <c r="T16" s="149"/>
      <c r="U16" s="150"/>
      <c r="V16" s="151"/>
      <c r="W16" s="152"/>
      <c r="X16" s="152"/>
      <c r="Y16" s="152"/>
      <c r="Z16" s="152"/>
      <c r="AA16" s="152"/>
      <c r="AB16" s="152"/>
      <c r="AC16" s="152"/>
      <c r="AD16" s="152"/>
      <c r="AE16" s="153"/>
      <c r="AF16" s="154"/>
      <c r="AG16" s="150"/>
      <c r="AH16" s="144"/>
      <c r="AI16" s="145"/>
      <c r="AJ16" s="145"/>
      <c r="AK16" s="145"/>
      <c r="AL16" s="145"/>
      <c r="AM16" s="145"/>
      <c r="AN16" s="145"/>
      <c r="AO16" s="145"/>
      <c r="AP16" s="146"/>
      <c r="AQ16" s="145"/>
      <c r="AR16" s="147"/>
      <c r="AS16" s="106"/>
      <c r="AT16" s="148"/>
      <c r="AU16" s="144"/>
      <c r="AV16" s="145"/>
      <c r="AW16" s="145"/>
      <c r="AX16" s="145"/>
      <c r="AY16" s="149"/>
      <c r="AZ16" s="150"/>
      <c r="BA16" s="151"/>
      <c r="BB16" s="152"/>
      <c r="BC16" s="152"/>
      <c r="BD16" s="152"/>
      <c r="BE16" s="152"/>
      <c r="BF16" s="152"/>
      <c r="BG16" s="152"/>
      <c r="BH16" s="152"/>
      <c r="BI16" s="152"/>
      <c r="BJ16" s="153"/>
      <c r="BK16" s="154"/>
      <c r="BL16" s="150"/>
      <c r="BM16" s="144">
        <v>4.5</v>
      </c>
      <c r="BN16" s="145">
        <v>2</v>
      </c>
      <c r="BO16" s="145">
        <v>1</v>
      </c>
      <c r="BP16" s="145">
        <v>4.5</v>
      </c>
      <c r="BQ16" s="145">
        <v>4.5</v>
      </c>
      <c r="BR16" s="145"/>
      <c r="BS16" s="145"/>
      <c r="BT16" s="145"/>
      <c r="BU16" s="146"/>
      <c r="BV16" s="145"/>
      <c r="BW16" s="147"/>
      <c r="BX16" s="106"/>
      <c r="BY16" s="148"/>
      <c r="BZ16" s="144">
        <f t="shared" si="6"/>
        <v>3.3</v>
      </c>
      <c r="CA16" s="145">
        <v>4</v>
      </c>
      <c r="CB16" s="145">
        <v>3.5</v>
      </c>
      <c r="CC16" s="145">
        <v>4</v>
      </c>
      <c r="CD16" s="149">
        <f t="shared" si="7"/>
        <v>3.53</v>
      </c>
      <c r="CE16" s="150"/>
      <c r="CF16" s="151"/>
      <c r="CG16" s="152"/>
      <c r="CH16" s="152"/>
      <c r="CI16" s="152"/>
      <c r="CJ16" s="152"/>
      <c r="CK16" s="152"/>
      <c r="CL16" s="152"/>
      <c r="CM16" s="152"/>
      <c r="CN16" s="152"/>
      <c r="CO16" s="153"/>
      <c r="CP16" s="154"/>
      <c r="CQ16" s="50"/>
      <c r="CR16" s="145"/>
      <c r="CS16" s="145"/>
      <c r="CT16" s="145"/>
      <c r="CU16" s="145"/>
      <c r="CV16" s="145"/>
      <c r="CW16" s="145"/>
      <c r="CX16" s="145"/>
      <c r="CY16" s="145"/>
      <c r="CZ16" s="146"/>
      <c r="DA16" s="145"/>
      <c r="DB16" s="147"/>
      <c r="DC16" s="106"/>
      <c r="DD16" s="148"/>
      <c r="DE16" s="144"/>
      <c r="DF16" s="145"/>
      <c r="DG16" s="145"/>
      <c r="DH16" s="145"/>
      <c r="DI16" s="149"/>
      <c r="DJ16" s="150"/>
      <c r="DK16" s="151"/>
      <c r="DL16" s="152"/>
      <c r="DM16" s="152"/>
      <c r="DN16" s="152"/>
      <c r="DO16" s="152"/>
      <c r="DP16" s="152"/>
      <c r="DQ16" s="152"/>
      <c r="DR16" s="152"/>
      <c r="DS16" s="152"/>
      <c r="DT16" s="153"/>
      <c r="DU16" s="154"/>
      <c r="DV16" s="150"/>
      <c r="DW16" s="111"/>
      <c r="DX16" s="155"/>
      <c r="DY16" s="111"/>
      <c r="DZ16" s="155"/>
      <c r="EA16" s="111">
        <f t="shared" si="16"/>
        <v>3.53</v>
      </c>
      <c r="EB16" s="155">
        <f t="shared" si="17"/>
        <v>0.70599999999999996</v>
      </c>
      <c r="EC16" s="111"/>
      <c r="ED16" s="155"/>
      <c r="EE16" s="73"/>
      <c r="EF16" s="156"/>
      <c r="EG16" s="157"/>
    </row>
    <row r="17" spans="1:137" ht="11.25" customHeight="1" x14ac:dyDescent="0.2">
      <c r="A17" s="102">
        <v>5</v>
      </c>
      <c r="B17" s="138" t="s">
        <v>224</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4</v>
      </c>
      <c r="BN17" s="40">
        <v>2</v>
      </c>
      <c r="BO17" s="40">
        <v>4.8</v>
      </c>
      <c r="BP17" s="40">
        <v>4</v>
      </c>
      <c r="BQ17" s="40">
        <v>4</v>
      </c>
      <c r="BR17" s="40"/>
      <c r="BS17" s="40"/>
      <c r="BT17" s="40"/>
      <c r="BU17" s="101"/>
      <c r="BV17" s="40"/>
      <c r="BW17" s="25"/>
      <c r="BX17" s="106"/>
      <c r="BY17" s="3"/>
      <c r="BZ17" s="29">
        <f t="shared" si="6"/>
        <v>3.7600000000000002</v>
      </c>
      <c r="CA17" s="40">
        <v>4</v>
      </c>
      <c r="CB17" s="40">
        <v>4</v>
      </c>
      <c r="CC17" s="40">
        <v>3.5</v>
      </c>
      <c r="CD17" s="81">
        <f t="shared" si="7"/>
        <v>3.806</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3.806</v>
      </c>
      <c r="EB17" s="64">
        <f t="shared" si="17"/>
        <v>0.7612000000000001</v>
      </c>
      <c r="EC17" s="111" t="str">
        <f t="shared" si="18"/>
        <v/>
      </c>
      <c r="ED17" s="64" t="str">
        <f t="shared" si="19"/>
        <v/>
      </c>
      <c r="EE17" s="73" t="e">
        <f t="shared" si="20"/>
        <v>#VALUE!</v>
      </c>
      <c r="EF17" s="14">
        <f t="shared" si="21"/>
        <v>0.7612000000000001</v>
      </c>
      <c r="EG17" s="46">
        <f t="shared" si="22"/>
        <v>0</v>
      </c>
    </row>
    <row r="18" spans="1:137" ht="11.25" customHeight="1" x14ac:dyDescent="0.2">
      <c r="A18" s="102">
        <v>6</v>
      </c>
      <c r="B18" s="138" t="s">
        <v>228</v>
      </c>
      <c r="C18" s="29"/>
      <c r="D18" s="40"/>
      <c r="E18" s="40"/>
      <c r="F18" s="40"/>
      <c r="G18" s="40"/>
      <c r="H18" s="40"/>
      <c r="I18" s="40"/>
      <c r="J18" s="40"/>
      <c r="K18" s="101"/>
      <c r="L18" s="40"/>
      <c r="M18" s="25"/>
      <c r="N18" s="106"/>
      <c r="O18" s="3"/>
      <c r="P18" s="29" t="str">
        <f t="shared" si="0"/>
        <v/>
      </c>
      <c r="Q18" s="40"/>
      <c r="R18" s="40"/>
      <c r="S18" s="40"/>
      <c r="T18" s="81" t="str">
        <f t="shared" si="1"/>
        <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v>4</v>
      </c>
      <c r="BN18" s="40">
        <v>2</v>
      </c>
      <c r="BO18" s="40">
        <v>3.2</v>
      </c>
      <c r="BP18" s="40">
        <v>4</v>
      </c>
      <c r="BQ18" s="40">
        <v>4</v>
      </c>
      <c r="BR18" s="40"/>
      <c r="BS18" s="40"/>
      <c r="BT18" s="40"/>
      <c r="BU18" s="101"/>
      <c r="BV18" s="40"/>
      <c r="BW18" s="25"/>
      <c r="BX18" s="106"/>
      <c r="BY18" s="3"/>
      <c r="BZ18" s="29">
        <f t="shared" si="6"/>
        <v>3.44</v>
      </c>
      <c r="CA18" s="40">
        <v>4</v>
      </c>
      <c r="CB18" s="40">
        <v>4</v>
      </c>
      <c r="CC18" s="40">
        <v>4</v>
      </c>
      <c r="CD18" s="81">
        <f t="shared" si="7"/>
        <v>3.6639999999999997</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t="str">
        <f t="shared" si="12"/>
        <v/>
      </c>
      <c r="DX18" s="64" t="str">
        <f t="shared" si="13"/>
        <v/>
      </c>
      <c r="DY18" s="111" t="str">
        <f t="shared" si="14"/>
        <v/>
      </c>
      <c r="DZ18" s="64" t="str">
        <f t="shared" si="15"/>
        <v/>
      </c>
      <c r="EA18" s="111">
        <f t="shared" si="16"/>
        <v>3.6639999999999997</v>
      </c>
      <c r="EB18" s="64">
        <f t="shared" si="17"/>
        <v>0.73280000000000001</v>
      </c>
      <c r="EC18" s="111" t="str">
        <f t="shared" si="18"/>
        <v/>
      </c>
      <c r="ED18" s="64" t="str">
        <f t="shared" si="19"/>
        <v/>
      </c>
      <c r="EE18" s="73" t="e">
        <f t="shared" si="20"/>
        <v>#VALUE!</v>
      </c>
      <c r="EF18" s="14">
        <f t="shared" si="21"/>
        <v>0.73280000000000001</v>
      </c>
      <c r="EG18" s="46">
        <f t="shared" si="22"/>
        <v>0</v>
      </c>
    </row>
    <row r="19" spans="1:137" ht="11.25" customHeight="1" x14ac:dyDescent="0.2">
      <c r="A19" s="102">
        <v>7</v>
      </c>
      <c r="B19" s="138" t="s">
        <v>202</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1</v>
      </c>
      <c r="BN19" s="40">
        <v>3.2</v>
      </c>
      <c r="BO19" s="40">
        <v>5</v>
      </c>
      <c r="BP19" s="40">
        <v>4</v>
      </c>
      <c r="BQ19" s="40">
        <v>3.5</v>
      </c>
      <c r="BR19" s="40"/>
      <c r="BS19" s="40"/>
      <c r="BT19" s="40"/>
      <c r="BU19" s="101"/>
      <c r="BV19" s="40"/>
      <c r="BW19" s="25"/>
      <c r="BX19" s="106"/>
      <c r="BY19" s="3"/>
      <c r="BZ19" s="29">
        <f t="shared" si="6"/>
        <v>3.34</v>
      </c>
      <c r="CA19" s="40">
        <v>3.9</v>
      </c>
      <c r="CB19" s="40">
        <v>4</v>
      </c>
      <c r="CC19" s="40">
        <v>4</v>
      </c>
      <c r="CD19" s="81">
        <f t="shared" si="7"/>
        <v>3.5839999999999996</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3.5839999999999996</v>
      </c>
      <c r="EB19" s="64">
        <f t="shared" si="17"/>
        <v>0.71679999999999999</v>
      </c>
      <c r="EC19" s="111" t="str">
        <f t="shared" si="18"/>
        <v/>
      </c>
      <c r="ED19" s="64" t="str">
        <f t="shared" si="19"/>
        <v/>
      </c>
      <c r="EE19" s="73" t="e">
        <f t="shared" si="20"/>
        <v>#VALUE!</v>
      </c>
      <c r="EF19" s="14">
        <f t="shared" si="21"/>
        <v>0.71679999999999999</v>
      </c>
      <c r="EG19" s="46">
        <f t="shared" si="22"/>
        <v>0</v>
      </c>
    </row>
    <row r="20" spans="1:137" ht="11.25" customHeight="1" x14ac:dyDescent="0.2">
      <c r="A20" s="102">
        <v>8</v>
      </c>
      <c r="B20" s="138" t="s">
        <v>212</v>
      </c>
      <c r="C20" s="29"/>
      <c r="D20" s="40"/>
      <c r="E20" s="40"/>
      <c r="F20" s="40"/>
      <c r="G20" s="40"/>
      <c r="H20" s="40"/>
      <c r="I20" s="40"/>
      <c r="J20" s="40"/>
      <c r="K20" s="101"/>
      <c r="L20" s="40"/>
      <c r="M20" s="25"/>
      <c r="N20" s="106"/>
      <c r="O20" s="3"/>
      <c r="P20" s="29" t="str">
        <f t="shared" si="0"/>
        <v/>
      </c>
      <c r="Q20" s="40"/>
      <c r="R20" s="40"/>
      <c r="S20" s="40"/>
      <c r="T20" s="81" t="str">
        <f t="shared" si="1"/>
        <v/>
      </c>
      <c r="U20" s="85"/>
      <c r="V20" s="48"/>
      <c r="W20" s="103"/>
      <c r="X20" s="103"/>
      <c r="Y20" s="103"/>
      <c r="Z20" s="103"/>
      <c r="AA20" s="103"/>
      <c r="AB20" s="103"/>
      <c r="AC20" s="103"/>
      <c r="AD20" s="103"/>
      <c r="AE20" s="31"/>
      <c r="AF20" s="36">
        <f t="shared" si="2"/>
        <v>0</v>
      </c>
      <c r="AG20" s="85"/>
      <c r="AH20" s="29"/>
      <c r="AI20" s="40"/>
      <c r="AJ20" s="40"/>
      <c r="AK20" s="40"/>
      <c r="AL20" s="40"/>
      <c r="AM20" s="40"/>
      <c r="AN20" s="40"/>
      <c r="AO20" s="40"/>
      <c r="AP20" s="101"/>
      <c r="AQ20" s="40"/>
      <c r="AR20" s="25"/>
      <c r="AS20" s="106"/>
      <c r="AT20" s="3"/>
      <c r="AU20" s="29" t="str">
        <f t="shared" si="3"/>
        <v/>
      </c>
      <c r="AV20" s="40"/>
      <c r="AW20" s="40"/>
      <c r="AX20" s="40"/>
      <c r="AY20" s="81" t="str">
        <f t="shared" si="4"/>
        <v/>
      </c>
      <c r="AZ20" s="85"/>
      <c r="BA20" s="48"/>
      <c r="BB20" s="103"/>
      <c r="BC20" s="103"/>
      <c r="BD20" s="103"/>
      <c r="BE20" s="103"/>
      <c r="BF20" s="103"/>
      <c r="BG20" s="103"/>
      <c r="BH20" s="103"/>
      <c r="BI20" s="103"/>
      <c r="BJ20" s="31"/>
      <c r="BK20" s="36">
        <f t="shared" si="5"/>
        <v>0</v>
      </c>
      <c r="BL20" s="85"/>
      <c r="BM20" s="29">
        <v>4</v>
      </c>
      <c r="BN20" s="40">
        <v>2</v>
      </c>
      <c r="BO20" s="40">
        <v>4.5</v>
      </c>
      <c r="BP20" s="40">
        <v>4.5</v>
      </c>
      <c r="BQ20" s="40">
        <v>4</v>
      </c>
      <c r="BR20" s="40"/>
      <c r="BS20" s="40"/>
      <c r="BT20" s="40"/>
      <c r="BU20" s="101"/>
      <c r="BV20" s="40"/>
      <c r="BW20" s="25"/>
      <c r="BX20" s="106"/>
      <c r="BY20" s="3"/>
      <c r="BZ20" s="29">
        <f t="shared" si="6"/>
        <v>3.8</v>
      </c>
      <c r="CA20" s="40">
        <v>3</v>
      </c>
      <c r="CB20" s="40">
        <v>4</v>
      </c>
      <c r="CC20" s="40">
        <v>4</v>
      </c>
      <c r="CD20" s="81">
        <f t="shared" si="7"/>
        <v>3.6799999999999997</v>
      </c>
      <c r="CE20" s="85"/>
      <c r="CF20" s="48"/>
      <c r="CG20" s="103"/>
      <c r="CH20" s="103"/>
      <c r="CI20" s="103"/>
      <c r="CJ20" s="103"/>
      <c r="CK20" s="103"/>
      <c r="CL20" s="103"/>
      <c r="CM20" s="103"/>
      <c r="CN20" s="103"/>
      <c r="CO20" s="31"/>
      <c r="CP20" s="36">
        <f t="shared" si="8"/>
        <v>0</v>
      </c>
      <c r="CQ20" s="50"/>
      <c r="CR20" s="40"/>
      <c r="CS20" s="40"/>
      <c r="CT20" s="40"/>
      <c r="CU20" s="40"/>
      <c r="CV20" s="40"/>
      <c r="CW20" s="40"/>
      <c r="CX20" s="40"/>
      <c r="CY20" s="40"/>
      <c r="CZ20" s="101"/>
      <c r="DA20" s="40"/>
      <c r="DB20" s="25"/>
      <c r="DC20" s="106"/>
      <c r="DD20" s="3"/>
      <c r="DE20" s="29" t="str">
        <f t="shared" si="9"/>
        <v/>
      </c>
      <c r="DF20" s="40"/>
      <c r="DG20" s="40"/>
      <c r="DH20" s="40"/>
      <c r="DI20" s="81" t="str">
        <f t="shared" si="10"/>
        <v/>
      </c>
      <c r="DJ20" s="85"/>
      <c r="DK20" s="48"/>
      <c r="DL20" s="103"/>
      <c r="DM20" s="103"/>
      <c r="DN20" s="103"/>
      <c r="DO20" s="103"/>
      <c r="DP20" s="103"/>
      <c r="DQ20" s="103"/>
      <c r="DR20" s="103"/>
      <c r="DS20" s="103"/>
      <c r="DT20" s="31"/>
      <c r="DU20" s="36">
        <f t="shared" si="11"/>
        <v>0</v>
      </c>
      <c r="DV20" s="85"/>
      <c r="DW20" s="111" t="str">
        <f t="shared" si="12"/>
        <v/>
      </c>
      <c r="DX20" s="64" t="str">
        <f t="shared" si="13"/>
        <v/>
      </c>
      <c r="DY20" s="111" t="str">
        <f t="shared" si="14"/>
        <v/>
      </c>
      <c r="DZ20" s="64" t="str">
        <f t="shared" si="15"/>
        <v/>
      </c>
      <c r="EA20" s="111">
        <f t="shared" si="16"/>
        <v>3.6799999999999997</v>
      </c>
      <c r="EB20" s="64">
        <f t="shared" si="17"/>
        <v>0.73599999999999999</v>
      </c>
      <c r="EC20" s="111" t="str">
        <f t="shared" si="18"/>
        <v/>
      </c>
      <c r="ED20" s="64" t="str">
        <f t="shared" si="19"/>
        <v/>
      </c>
      <c r="EE20" s="73" t="e">
        <f t="shared" si="20"/>
        <v>#VALUE!</v>
      </c>
      <c r="EF20" s="14">
        <f t="shared" si="21"/>
        <v>0.73599999999999999</v>
      </c>
      <c r="EG20" s="46">
        <f t="shared" si="22"/>
        <v>0</v>
      </c>
    </row>
    <row r="21" spans="1:137" ht="11.25" customHeight="1" x14ac:dyDescent="0.2">
      <c r="A21" s="143">
        <v>9</v>
      </c>
      <c r="B21" s="160" t="s">
        <v>381</v>
      </c>
      <c r="C21" s="144"/>
      <c r="D21" s="145"/>
      <c r="E21" s="145"/>
      <c r="F21" s="145"/>
      <c r="G21" s="145"/>
      <c r="H21" s="145"/>
      <c r="I21" s="145"/>
      <c r="J21" s="145"/>
      <c r="K21" s="146"/>
      <c r="L21" s="145"/>
      <c r="M21" s="147"/>
      <c r="N21" s="106"/>
      <c r="O21" s="148"/>
      <c r="P21" s="144"/>
      <c r="Q21" s="145"/>
      <c r="R21" s="145"/>
      <c r="S21" s="145"/>
      <c r="T21" s="149"/>
      <c r="U21" s="150"/>
      <c r="V21" s="151"/>
      <c r="W21" s="152"/>
      <c r="X21" s="152"/>
      <c r="Y21" s="152"/>
      <c r="Z21" s="152"/>
      <c r="AA21" s="152"/>
      <c r="AB21" s="152"/>
      <c r="AC21" s="152"/>
      <c r="AD21" s="152"/>
      <c r="AE21" s="153"/>
      <c r="AF21" s="154"/>
      <c r="AG21" s="150"/>
      <c r="AH21" s="144"/>
      <c r="AI21" s="145"/>
      <c r="AJ21" s="145"/>
      <c r="AK21" s="145"/>
      <c r="AL21" s="145"/>
      <c r="AM21" s="145"/>
      <c r="AN21" s="145"/>
      <c r="AO21" s="145"/>
      <c r="AP21" s="146"/>
      <c r="AQ21" s="145"/>
      <c r="AR21" s="147"/>
      <c r="AS21" s="106"/>
      <c r="AT21" s="148"/>
      <c r="AU21" s="144"/>
      <c r="AV21" s="145"/>
      <c r="AW21" s="145"/>
      <c r="AX21" s="145"/>
      <c r="AY21" s="149"/>
      <c r="AZ21" s="150"/>
      <c r="BA21" s="151"/>
      <c r="BB21" s="152"/>
      <c r="BC21" s="152"/>
      <c r="BD21" s="152"/>
      <c r="BE21" s="152"/>
      <c r="BF21" s="152"/>
      <c r="BG21" s="152"/>
      <c r="BH21" s="152"/>
      <c r="BI21" s="152"/>
      <c r="BJ21" s="153"/>
      <c r="BK21" s="154"/>
      <c r="BL21" s="150"/>
      <c r="BM21" s="144">
        <v>3</v>
      </c>
      <c r="BN21" s="145">
        <v>1</v>
      </c>
      <c r="BO21" s="145">
        <v>1</v>
      </c>
      <c r="BP21" s="145">
        <v>4</v>
      </c>
      <c r="BQ21" s="145">
        <v>3</v>
      </c>
      <c r="BR21" s="145"/>
      <c r="BS21" s="145"/>
      <c r="BT21" s="145"/>
      <c r="BU21" s="146"/>
      <c r="BV21" s="145"/>
      <c r="BW21" s="147"/>
      <c r="BX21" s="106"/>
      <c r="BY21" s="148"/>
      <c r="BZ21" s="144">
        <f t="shared" si="6"/>
        <v>2.4</v>
      </c>
      <c r="CA21" s="145">
        <v>1</v>
      </c>
      <c r="CB21" s="145">
        <v>3.5</v>
      </c>
      <c r="CC21" s="145">
        <v>3.5</v>
      </c>
      <c r="CD21" s="168">
        <f t="shared" si="7"/>
        <v>2.34</v>
      </c>
      <c r="CE21" s="150"/>
      <c r="CF21" s="151"/>
      <c r="CG21" s="152"/>
      <c r="CH21" s="152"/>
      <c r="CI21" s="152"/>
      <c r="CJ21" s="152"/>
      <c r="CK21" s="152"/>
      <c r="CL21" s="152"/>
      <c r="CM21" s="152"/>
      <c r="CN21" s="152"/>
      <c r="CO21" s="153"/>
      <c r="CP21" s="154"/>
      <c r="CQ21" s="50"/>
      <c r="CR21" s="145"/>
      <c r="CS21" s="145"/>
      <c r="CT21" s="145"/>
      <c r="CU21" s="145"/>
      <c r="CV21" s="145"/>
      <c r="CW21" s="145"/>
      <c r="CX21" s="145"/>
      <c r="CY21" s="145"/>
      <c r="CZ21" s="146"/>
      <c r="DA21" s="145"/>
      <c r="DB21" s="147"/>
      <c r="DC21" s="106"/>
      <c r="DD21" s="148"/>
      <c r="DE21" s="144"/>
      <c r="DF21" s="145"/>
      <c r="DG21" s="145"/>
      <c r="DH21" s="145"/>
      <c r="DI21" s="149"/>
      <c r="DJ21" s="150"/>
      <c r="DK21" s="151"/>
      <c r="DL21" s="152"/>
      <c r="DM21" s="152"/>
      <c r="DN21" s="152"/>
      <c r="DO21" s="152"/>
      <c r="DP21" s="152"/>
      <c r="DQ21" s="152"/>
      <c r="DR21" s="152"/>
      <c r="DS21" s="152"/>
      <c r="DT21" s="153"/>
      <c r="DU21" s="154"/>
      <c r="DV21" s="150"/>
      <c r="DW21" s="111"/>
      <c r="DX21" s="155"/>
      <c r="DY21" s="111"/>
      <c r="DZ21" s="155"/>
      <c r="EA21" s="111">
        <f t="shared" si="16"/>
        <v>2.34</v>
      </c>
      <c r="EB21" s="155">
        <f t="shared" si="17"/>
        <v>0.46799999999999997</v>
      </c>
      <c r="EC21" s="111"/>
      <c r="ED21" s="155"/>
      <c r="EE21" s="73"/>
      <c r="EF21" s="156"/>
      <c r="EG21" s="157"/>
    </row>
    <row r="22" spans="1:137" ht="11.25" customHeight="1" x14ac:dyDescent="0.2">
      <c r="A22" s="102">
        <v>10</v>
      </c>
      <c r="B22" s="138" t="s">
        <v>231</v>
      </c>
      <c r="C22" s="29"/>
      <c r="D22" s="40"/>
      <c r="E22" s="40"/>
      <c r="F22" s="40"/>
      <c r="G22" s="40"/>
      <c r="H22" s="40"/>
      <c r="I22" s="40"/>
      <c r="J22" s="40"/>
      <c r="K22" s="101"/>
      <c r="L22" s="40"/>
      <c r="M22" s="25"/>
      <c r="N22" s="106"/>
      <c r="O22" s="3"/>
      <c r="P22" s="29" t="str">
        <f t="shared" si="0"/>
        <v/>
      </c>
      <c r="Q22" s="40"/>
      <c r="R22" s="40"/>
      <c r="S22" s="40"/>
      <c r="T22" s="81" t="str">
        <f t="shared" si="1"/>
        <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v>4</v>
      </c>
      <c r="BN22" s="40">
        <v>1</v>
      </c>
      <c r="BO22" s="40">
        <v>3.2</v>
      </c>
      <c r="BP22" s="40">
        <v>1</v>
      </c>
      <c r="BQ22" s="40">
        <v>3.5</v>
      </c>
      <c r="BR22" s="40"/>
      <c r="BS22" s="40"/>
      <c r="BT22" s="40"/>
      <c r="BU22" s="101"/>
      <c r="BV22" s="40"/>
      <c r="BW22" s="25"/>
      <c r="BX22" s="106"/>
      <c r="BY22" s="3"/>
      <c r="BZ22" s="29">
        <f t="shared" si="6"/>
        <v>2.54</v>
      </c>
      <c r="CA22" s="40">
        <v>3.9</v>
      </c>
      <c r="CB22" s="40">
        <v>3.8</v>
      </c>
      <c r="CC22" s="40">
        <v>3.5</v>
      </c>
      <c r="CD22" s="81">
        <f t="shared" si="7"/>
        <v>3.0340000000000003</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t="str">
        <f t="shared" si="12"/>
        <v/>
      </c>
      <c r="DX22" s="64" t="str">
        <f t="shared" si="13"/>
        <v/>
      </c>
      <c r="DY22" s="111" t="str">
        <f t="shared" si="14"/>
        <v/>
      </c>
      <c r="DZ22" s="64" t="str">
        <f t="shared" si="15"/>
        <v/>
      </c>
      <c r="EA22" s="111">
        <f t="shared" si="16"/>
        <v>3.0340000000000003</v>
      </c>
      <c r="EB22" s="64">
        <f t="shared" si="17"/>
        <v>0.60680000000000012</v>
      </c>
      <c r="EC22" s="111" t="str">
        <f t="shared" si="18"/>
        <v/>
      </c>
      <c r="ED22" s="64" t="str">
        <f t="shared" si="19"/>
        <v/>
      </c>
      <c r="EE22" s="73" t="e">
        <f t="shared" si="20"/>
        <v>#VALUE!</v>
      </c>
      <c r="EF22" s="14">
        <f t="shared" si="21"/>
        <v>0.60680000000000012</v>
      </c>
      <c r="EG22" s="46">
        <f t="shared" si="22"/>
        <v>0</v>
      </c>
    </row>
    <row r="23" spans="1:137" ht="11.25" customHeight="1" x14ac:dyDescent="0.2">
      <c r="A23" s="102">
        <v>11</v>
      </c>
      <c r="B23" s="138" t="s">
        <v>207</v>
      </c>
      <c r="C23" s="29"/>
      <c r="D23" s="40"/>
      <c r="E23" s="40"/>
      <c r="F23" s="40"/>
      <c r="G23" s="40"/>
      <c r="H23" s="40"/>
      <c r="I23" s="40"/>
      <c r="J23" s="40"/>
      <c r="K23" s="101"/>
      <c r="L23" s="40"/>
      <c r="M23" s="25"/>
      <c r="N23" s="106"/>
      <c r="O23" s="3"/>
      <c r="P23" s="29" t="str">
        <f t="shared" si="0"/>
        <v/>
      </c>
      <c r="Q23" s="40"/>
      <c r="R23" s="40"/>
      <c r="S23" s="40"/>
      <c r="T23" s="81" t="str">
        <f t="shared" si="1"/>
        <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v>4</v>
      </c>
      <c r="BN23" s="40">
        <v>2</v>
      </c>
      <c r="BO23" s="40">
        <v>1</v>
      </c>
      <c r="BP23" s="40">
        <v>4</v>
      </c>
      <c r="BQ23" s="40">
        <v>3</v>
      </c>
      <c r="BR23" s="40"/>
      <c r="BS23" s="40"/>
      <c r="BT23" s="40"/>
      <c r="BU23" s="101"/>
      <c r="BV23" s="40"/>
      <c r="BW23" s="25"/>
      <c r="BX23" s="106"/>
      <c r="BY23" s="3"/>
      <c r="BZ23" s="29">
        <f t="shared" si="6"/>
        <v>2.8</v>
      </c>
      <c r="CA23" s="40">
        <v>3.9</v>
      </c>
      <c r="CB23" s="40">
        <v>3.8</v>
      </c>
      <c r="CC23" s="40">
        <v>3.5</v>
      </c>
      <c r="CD23" s="81">
        <f t="shared" si="7"/>
        <v>3.19</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t="str">
        <f t="shared" si="12"/>
        <v/>
      </c>
      <c r="DX23" s="64" t="str">
        <f t="shared" si="13"/>
        <v/>
      </c>
      <c r="DY23" s="111" t="str">
        <f t="shared" si="14"/>
        <v/>
      </c>
      <c r="DZ23" s="64" t="str">
        <f t="shared" si="15"/>
        <v/>
      </c>
      <c r="EA23" s="111">
        <f t="shared" si="16"/>
        <v>3.19</v>
      </c>
      <c r="EB23" s="64">
        <f t="shared" si="17"/>
        <v>0.63800000000000001</v>
      </c>
      <c r="EC23" s="111" t="str">
        <f t="shared" si="18"/>
        <v/>
      </c>
      <c r="ED23" s="64" t="str">
        <f t="shared" si="19"/>
        <v/>
      </c>
      <c r="EE23" s="73" t="e">
        <f t="shared" si="20"/>
        <v>#VALUE!</v>
      </c>
      <c r="EF23" s="14">
        <f t="shared" si="21"/>
        <v>0.63800000000000001</v>
      </c>
      <c r="EG23" s="46">
        <f t="shared" si="22"/>
        <v>0</v>
      </c>
    </row>
    <row r="24" spans="1:137" ht="11.25" customHeight="1" x14ac:dyDescent="0.2">
      <c r="A24" s="102">
        <v>12</v>
      </c>
      <c r="B24" s="138" t="s">
        <v>227</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4</v>
      </c>
      <c r="BN24" s="40">
        <v>2</v>
      </c>
      <c r="BO24" s="158" t="s">
        <v>382</v>
      </c>
      <c r="BP24" s="158" t="s">
        <v>383</v>
      </c>
      <c r="BQ24" s="40">
        <v>4</v>
      </c>
      <c r="BR24" s="40"/>
      <c r="BS24" s="40"/>
      <c r="BT24" s="40"/>
      <c r="BU24" s="101"/>
      <c r="BV24" s="40"/>
      <c r="BW24" s="25"/>
      <c r="BX24" s="106"/>
      <c r="BY24" s="3"/>
      <c r="BZ24" s="29">
        <f t="shared" si="6"/>
        <v>3.3333333333333335</v>
      </c>
      <c r="CA24" s="40">
        <v>4</v>
      </c>
      <c r="CB24" s="40">
        <v>3.8</v>
      </c>
      <c r="CC24" s="158">
        <v>3.5</v>
      </c>
      <c r="CD24" s="81">
        <f t="shared" si="7"/>
        <v>3.53</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3.53</v>
      </c>
      <c r="EB24" s="64">
        <f t="shared" si="17"/>
        <v>0.70599999999999996</v>
      </c>
      <c r="EC24" s="111" t="str">
        <f t="shared" si="18"/>
        <v/>
      </c>
      <c r="ED24" s="64" t="str">
        <f t="shared" si="19"/>
        <v/>
      </c>
      <c r="EE24" s="73" t="e">
        <f t="shared" si="20"/>
        <v>#VALUE!</v>
      </c>
      <c r="EF24" s="14">
        <f t="shared" si="21"/>
        <v>0.70599999999999996</v>
      </c>
      <c r="EG24" s="46">
        <f t="shared" si="22"/>
        <v>0</v>
      </c>
    </row>
    <row r="25" spans="1:137" ht="11.25" customHeight="1" x14ac:dyDescent="0.2">
      <c r="A25" s="102">
        <v>13</v>
      </c>
      <c r="B25" s="138" t="s">
        <v>209</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4</v>
      </c>
      <c r="BN25" s="40">
        <v>1</v>
      </c>
      <c r="BO25" s="40">
        <v>3.5</v>
      </c>
      <c r="BP25" s="40">
        <v>4.5</v>
      </c>
      <c r="BQ25" s="40">
        <v>3</v>
      </c>
      <c r="BR25" s="40"/>
      <c r="BS25" s="40"/>
      <c r="BT25" s="40"/>
      <c r="BU25" s="101"/>
      <c r="BV25" s="40"/>
      <c r="BW25" s="25"/>
      <c r="BX25" s="106"/>
      <c r="BY25" s="3"/>
      <c r="BZ25" s="29">
        <f t="shared" si="6"/>
        <v>3.2</v>
      </c>
      <c r="CA25" s="158">
        <v>3.9</v>
      </c>
      <c r="CB25" s="40">
        <v>3.8</v>
      </c>
      <c r="CC25" s="158">
        <v>3.5</v>
      </c>
      <c r="CD25" s="81">
        <f t="shared" si="7"/>
        <v>3.43</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3.43</v>
      </c>
      <c r="EB25" s="64">
        <f t="shared" si="17"/>
        <v>0.68600000000000005</v>
      </c>
      <c r="EC25" s="111" t="str">
        <f t="shared" si="18"/>
        <v/>
      </c>
      <c r="ED25" s="64" t="str">
        <f t="shared" si="19"/>
        <v/>
      </c>
      <c r="EE25" s="73" t="e">
        <f t="shared" si="20"/>
        <v>#VALUE!</v>
      </c>
      <c r="EF25" s="14">
        <f t="shared" si="21"/>
        <v>0.68600000000000005</v>
      </c>
      <c r="EG25" s="46">
        <f t="shared" si="22"/>
        <v>0</v>
      </c>
    </row>
    <row r="26" spans="1:137" ht="11.25" customHeight="1" x14ac:dyDescent="0.2">
      <c r="A26" s="143">
        <v>14</v>
      </c>
      <c r="B26" s="138" t="s">
        <v>384</v>
      </c>
      <c r="C26" s="144"/>
      <c r="D26" s="145"/>
      <c r="E26" s="145"/>
      <c r="F26" s="145"/>
      <c r="G26" s="145"/>
      <c r="H26" s="145"/>
      <c r="I26" s="145"/>
      <c r="J26" s="145"/>
      <c r="K26" s="146"/>
      <c r="L26" s="145"/>
      <c r="M26" s="147"/>
      <c r="N26" s="106"/>
      <c r="O26" s="148"/>
      <c r="P26" s="144"/>
      <c r="Q26" s="145"/>
      <c r="R26" s="145"/>
      <c r="S26" s="145"/>
      <c r="T26" s="149"/>
      <c r="U26" s="150"/>
      <c r="V26" s="151"/>
      <c r="W26" s="152"/>
      <c r="X26" s="152"/>
      <c r="Y26" s="152"/>
      <c r="Z26" s="152"/>
      <c r="AA26" s="152"/>
      <c r="AB26" s="152"/>
      <c r="AC26" s="152"/>
      <c r="AD26" s="152"/>
      <c r="AE26" s="153"/>
      <c r="AF26" s="154"/>
      <c r="AG26" s="150"/>
      <c r="AH26" s="144"/>
      <c r="AI26" s="145"/>
      <c r="AJ26" s="145"/>
      <c r="AK26" s="145"/>
      <c r="AL26" s="145"/>
      <c r="AM26" s="145"/>
      <c r="AN26" s="145"/>
      <c r="AO26" s="145"/>
      <c r="AP26" s="146"/>
      <c r="AQ26" s="145"/>
      <c r="AR26" s="147"/>
      <c r="AS26" s="106"/>
      <c r="AT26" s="148"/>
      <c r="AU26" s="144"/>
      <c r="AV26" s="145"/>
      <c r="AW26" s="145"/>
      <c r="AX26" s="145"/>
      <c r="AY26" s="149"/>
      <c r="AZ26" s="150"/>
      <c r="BA26" s="151"/>
      <c r="BB26" s="152"/>
      <c r="BC26" s="152"/>
      <c r="BD26" s="152"/>
      <c r="BE26" s="152"/>
      <c r="BF26" s="152"/>
      <c r="BG26" s="152"/>
      <c r="BH26" s="152"/>
      <c r="BI26" s="152"/>
      <c r="BJ26" s="153"/>
      <c r="BK26" s="154"/>
      <c r="BL26" s="150"/>
      <c r="BM26" s="144">
        <v>1</v>
      </c>
      <c r="BN26" s="145">
        <v>2</v>
      </c>
      <c r="BO26" s="145">
        <v>4.8</v>
      </c>
      <c r="BP26" s="145">
        <v>4</v>
      </c>
      <c r="BQ26" s="145">
        <v>4</v>
      </c>
      <c r="BR26" s="145"/>
      <c r="BS26" s="145"/>
      <c r="BT26" s="145"/>
      <c r="BU26" s="146"/>
      <c r="BV26" s="145"/>
      <c r="BW26" s="147"/>
      <c r="BX26" s="106"/>
      <c r="BY26" s="148"/>
      <c r="BZ26" s="144">
        <f t="shared" si="6"/>
        <v>3.16</v>
      </c>
      <c r="CA26" s="159">
        <v>3.9</v>
      </c>
      <c r="CB26" s="145">
        <v>3.8</v>
      </c>
      <c r="CC26" s="159">
        <v>3.5</v>
      </c>
      <c r="CD26" s="149">
        <f t="shared" si="7"/>
        <v>3.4060000000000001</v>
      </c>
      <c r="CE26" s="150"/>
      <c r="CF26" s="151"/>
      <c r="CG26" s="152"/>
      <c r="CH26" s="152"/>
      <c r="CI26" s="152"/>
      <c r="CJ26" s="152"/>
      <c r="CK26" s="152"/>
      <c r="CL26" s="152"/>
      <c r="CM26" s="152"/>
      <c r="CN26" s="152"/>
      <c r="CO26" s="153"/>
      <c r="CP26" s="154"/>
      <c r="CQ26" s="50"/>
      <c r="CR26" s="145"/>
      <c r="CS26" s="145"/>
      <c r="CT26" s="145"/>
      <c r="CU26" s="145"/>
      <c r="CV26" s="145"/>
      <c r="CW26" s="145"/>
      <c r="CX26" s="145"/>
      <c r="CY26" s="145"/>
      <c r="CZ26" s="146"/>
      <c r="DA26" s="145"/>
      <c r="DB26" s="147"/>
      <c r="DC26" s="106"/>
      <c r="DD26" s="148"/>
      <c r="DE26" s="144"/>
      <c r="DF26" s="145"/>
      <c r="DG26" s="145"/>
      <c r="DH26" s="145"/>
      <c r="DI26" s="149"/>
      <c r="DJ26" s="150"/>
      <c r="DK26" s="151"/>
      <c r="DL26" s="152"/>
      <c r="DM26" s="152"/>
      <c r="DN26" s="152"/>
      <c r="DO26" s="152"/>
      <c r="DP26" s="152"/>
      <c r="DQ26" s="152"/>
      <c r="DR26" s="152"/>
      <c r="DS26" s="152"/>
      <c r="DT26" s="153"/>
      <c r="DU26" s="154"/>
      <c r="DV26" s="150"/>
      <c r="DW26" s="111"/>
      <c r="DX26" s="155"/>
      <c r="DY26" s="111"/>
      <c r="DZ26" s="155"/>
      <c r="EA26" s="111">
        <f t="shared" si="16"/>
        <v>3.4060000000000001</v>
      </c>
      <c r="EB26" s="155">
        <f t="shared" si="17"/>
        <v>0.68120000000000003</v>
      </c>
      <c r="EC26" s="111"/>
      <c r="ED26" s="155"/>
      <c r="EE26" s="73"/>
      <c r="EF26" s="156"/>
      <c r="EG26" s="157"/>
    </row>
    <row r="27" spans="1:137" ht="11.25" customHeight="1" x14ac:dyDescent="0.2">
      <c r="A27" s="143">
        <v>15</v>
      </c>
      <c r="B27" s="138" t="s">
        <v>385</v>
      </c>
      <c r="C27" s="144"/>
      <c r="D27" s="145"/>
      <c r="E27" s="145"/>
      <c r="F27" s="145"/>
      <c r="G27" s="145"/>
      <c r="H27" s="145"/>
      <c r="I27" s="145"/>
      <c r="J27" s="145"/>
      <c r="K27" s="146"/>
      <c r="L27" s="145"/>
      <c r="M27" s="147"/>
      <c r="N27" s="106"/>
      <c r="O27" s="148"/>
      <c r="P27" s="144"/>
      <c r="Q27" s="145"/>
      <c r="R27" s="145"/>
      <c r="S27" s="145"/>
      <c r="T27" s="149"/>
      <c r="U27" s="150"/>
      <c r="V27" s="151"/>
      <c r="W27" s="152"/>
      <c r="X27" s="152"/>
      <c r="Y27" s="152"/>
      <c r="Z27" s="152"/>
      <c r="AA27" s="152"/>
      <c r="AB27" s="152"/>
      <c r="AC27" s="152"/>
      <c r="AD27" s="152"/>
      <c r="AE27" s="153"/>
      <c r="AF27" s="154"/>
      <c r="AG27" s="150"/>
      <c r="AH27" s="144"/>
      <c r="AI27" s="145"/>
      <c r="AJ27" s="145"/>
      <c r="AK27" s="145"/>
      <c r="AL27" s="145"/>
      <c r="AM27" s="145"/>
      <c r="AN27" s="145"/>
      <c r="AO27" s="145"/>
      <c r="AP27" s="146"/>
      <c r="AQ27" s="145"/>
      <c r="AR27" s="147"/>
      <c r="AS27" s="106"/>
      <c r="AT27" s="148"/>
      <c r="AU27" s="144"/>
      <c r="AV27" s="145"/>
      <c r="AW27" s="145"/>
      <c r="AX27" s="145"/>
      <c r="AY27" s="149"/>
      <c r="AZ27" s="150"/>
      <c r="BA27" s="151"/>
      <c r="BB27" s="152"/>
      <c r="BC27" s="152"/>
      <c r="BD27" s="152"/>
      <c r="BE27" s="152"/>
      <c r="BF27" s="152"/>
      <c r="BG27" s="152"/>
      <c r="BH27" s="152"/>
      <c r="BI27" s="152"/>
      <c r="BJ27" s="153"/>
      <c r="BK27" s="154"/>
      <c r="BL27" s="150"/>
      <c r="BM27" s="144">
        <v>2</v>
      </c>
      <c r="BN27" s="145">
        <v>2</v>
      </c>
      <c r="BO27" s="145">
        <v>1</v>
      </c>
      <c r="BP27" s="145">
        <v>4</v>
      </c>
      <c r="BQ27" s="145">
        <v>3.5</v>
      </c>
      <c r="BR27" s="145"/>
      <c r="BS27" s="145"/>
      <c r="BT27" s="145"/>
      <c r="BU27" s="146"/>
      <c r="BV27" s="145"/>
      <c r="BW27" s="147"/>
      <c r="BX27" s="106"/>
      <c r="BY27" s="148"/>
      <c r="BZ27" s="144">
        <f t="shared" si="6"/>
        <v>2.5</v>
      </c>
      <c r="CA27" s="159">
        <v>3.9</v>
      </c>
      <c r="CB27" s="145">
        <v>3.8</v>
      </c>
      <c r="CC27" s="159">
        <v>3.5</v>
      </c>
      <c r="CD27" s="149">
        <f t="shared" si="7"/>
        <v>3.0100000000000002</v>
      </c>
      <c r="CE27" s="150"/>
      <c r="CF27" s="151"/>
      <c r="CG27" s="152"/>
      <c r="CH27" s="152"/>
      <c r="CI27" s="152"/>
      <c r="CJ27" s="152"/>
      <c r="CK27" s="152"/>
      <c r="CL27" s="152"/>
      <c r="CM27" s="152"/>
      <c r="CN27" s="152"/>
      <c r="CO27" s="153"/>
      <c r="CP27" s="154"/>
      <c r="CQ27" s="50"/>
      <c r="CR27" s="145"/>
      <c r="CS27" s="145"/>
      <c r="CT27" s="145"/>
      <c r="CU27" s="145"/>
      <c r="CV27" s="145"/>
      <c r="CW27" s="145"/>
      <c r="CX27" s="145"/>
      <c r="CY27" s="145"/>
      <c r="CZ27" s="146"/>
      <c r="DA27" s="145"/>
      <c r="DB27" s="147"/>
      <c r="DC27" s="106"/>
      <c r="DD27" s="148"/>
      <c r="DE27" s="144"/>
      <c r="DF27" s="145"/>
      <c r="DG27" s="145"/>
      <c r="DH27" s="145"/>
      <c r="DI27" s="149"/>
      <c r="DJ27" s="150"/>
      <c r="DK27" s="151"/>
      <c r="DL27" s="152"/>
      <c r="DM27" s="152"/>
      <c r="DN27" s="152"/>
      <c r="DO27" s="152"/>
      <c r="DP27" s="152"/>
      <c r="DQ27" s="152"/>
      <c r="DR27" s="152"/>
      <c r="DS27" s="152"/>
      <c r="DT27" s="153"/>
      <c r="DU27" s="154"/>
      <c r="DV27" s="150"/>
      <c r="DW27" s="111"/>
      <c r="DX27" s="155"/>
      <c r="DY27" s="111"/>
      <c r="DZ27" s="155"/>
      <c r="EA27" s="111">
        <f t="shared" si="16"/>
        <v>3.0100000000000002</v>
      </c>
      <c r="EB27" s="155">
        <f t="shared" si="17"/>
        <v>0.60200000000000009</v>
      </c>
      <c r="EC27" s="111"/>
      <c r="ED27" s="155"/>
      <c r="EE27" s="73"/>
      <c r="EF27" s="156"/>
      <c r="EG27" s="157"/>
    </row>
    <row r="28" spans="1:137" ht="11.25" customHeight="1" x14ac:dyDescent="0.2">
      <c r="A28" s="143">
        <v>16</v>
      </c>
      <c r="B28" s="138" t="s">
        <v>386</v>
      </c>
      <c r="C28" s="144"/>
      <c r="D28" s="145"/>
      <c r="E28" s="145"/>
      <c r="F28" s="145"/>
      <c r="G28" s="145"/>
      <c r="H28" s="145"/>
      <c r="I28" s="145"/>
      <c r="J28" s="145"/>
      <c r="K28" s="146"/>
      <c r="L28" s="145"/>
      <c r="M28" s="147"/>
      <c r="N28" s="106"/>
      <c r="O28" s="148"/>
      <c r="P28" s="144"/>
      <c r="Q28" s="145"/>
      <c r="R28" s="145"/>
      <c r="S28" s="145"/>
      <c r="T28" s="149"/>
      <c r="U28" s="150"/>
      <c r="V28" s="151"/>
      <c r="W28" s="152"/>
      <c r="X28" s="152"/>
      <c r="Y28" s="152"/>
      <c r="Z28" s="152"/>
      <c r="AA28" s="152"/>
      <c r="AB28" s="152"/>
      <c r="AC28" s="152"/>
      <c r="AD28" s="152"/>
      <c r="AE28" s="153"/>
      <c r="AF28" s="154"/>
      <c r="AG28" s="150"/>
      <c r="AH28" s="144"/>
      <c r="AI28" s="145"/>
      <c r="AJ28" s="145"/>
      <c r="AK28" s="145"/>
      <c r="AL28" s="145"/>
      <c r="AM28" s="145"/>
      <c r="AN28" s="145"/>
      <c r="AO28" s="145"/>
      <c r="AP28" s="146"/>
      <c r="AQ28" s="145"/>
      <c r="AR28" s="147"/>
      <c r="AS28" s="106"/>
      <c r="AT28" s="148"/>
      <c r="AU28" s="144"/>
      <c r="AV28" s="145"/>
      <c r="AW28" s="145"/>
      <c r="AX28" s="145"/>
      <c r="AY28" s="149"/>
      <c r="AZ28" s="150"/>
      <c r="BA28" s="151"/>
      <c r="BB28" s="152"/>
      <c r="BC28" s="152"/>
      <c r="BD28" s="152"/>
      <c r="BE28" s="152"/>
      <c r="BF28" s="152"/>
      <c r="BG28" s="152"/>
      <c r="BH28" s="152"/>
      <c r="BI28" s="152"/>
      <c r="BJ28" s="153"/>
      <c r="BK28" s="154"/>
      <c r="BL28" s="150"/>
      <c r="BM28" s="144">
        <v>4</v>
      </c>
      <c r="BN28" s="145">
        <v>1</v>
      </c>
      <c r="BO28" s="145">
        <v>2.5</v>
      </c>
      <c r="BP28" s="145">
        <v>4</v>
      </c>
      <c r="BQ28" s="145">
        <v>3.5</v>
      </c>
      <c r="BR28" s="145"/>
      <c r="BS28" s="145"/>
      <c r="BT28" s="145"/>
      <c r="BU28" s="146"/>
      <c r="BV28" s="145"/>
      <c r="BW28" s="147"/>
      <c r="BX28" s="106"/>
      <c r="BY28" s="148"/>
      <c r="BZ28" s="144">
        <f t="shared" si="6"/>
        <v>3</v>
      </c>
      <c r="CA28" s="159">
        <v>3</v>
      </c>
      <c r="CB28" s="145">
        <v>4</v>
      </c>
      <c r="CC28" s="159">
        <v>4</v>
      </c>
      <c r="CD28" s="149">
        <f t="shared" si="7"/>
        <v>3.1999999999999997</v>
      </c>
      <c r="CE28" s="150"/>
      <c r="CF28" s="151"/>
      <c r="CG28" s="152"/>
      <c r="CH28" s="152"/>
      <c r="CI28" s="152"/>
      <c r="CJ28" s="152"/>
      <c r="CK28" s="152"/>
      <c r="CL28" s="152"/>
      <c r="CM28" s="152"/>
      <c r="CN28" s="152"/>
      <c r="CO28" s="153"/>
      <c r="CP28" s="154"/>
      <c r="CQ28" s="50"/>
      <c r="CR28" s="145"/>
      <c r="CS28" s="145"/>
      <c r="CT28" s="145"/>
      <c r="CU28" s="145"/>
      <c r="CV28" s="145"/>
      <c r="CW28" s="145"/>
      <c r="CX28" s="145"/>
      <c r="CY28" s="145"/>
      <c r="CZ28" s="146"/>
      <c r="DA28" s="145"/>
      <c r="DB28" s="147"/>
      <c r="DC28" s="106"/>
      <c r="DD28" s="148"/>
      <c r="DE28" s="144"/>
      <c r="DF28" s="145"/>
      <c r="DG28" s="145"/>
      <c r="DH28" s="145"/>
      <c r="DI28" s="149"/>
      <c r="DJ28" s="150"/>
      <c r="DK28" s="151"/>
      <c r="DL28" s="152"/>
      <c r="DM28" s="152"/>
      <c r="DN28" s="152"/>
      <c r="DO28" s="152"/>
      <c r="DP28" s="152"/>
      <c r="DQ28" s="152"/>
      <c r="DR28" s="152"/>
      <c r="DS28" s="152"/>
      <c r="DT28" s="153"/>
      <c r="DU28" s="154"/>
      <c r="DV28" s="150"/>
      <c r="DW28" s="111"/>
      <c r="DX28" s="155"/>
      <c r="DY28" s="111"/>
      <c r="DZ28" s="155"/>
      <c r="EA28" s="111">
        <f t="shared" si="16"/>
        <v>3.1999999999999997</v>
      </c>
      <c r="EB28" s="155">
        <f t="shared" si="17"/>
        <v>0.64</v>
      </c>
      <c r="EC28" s="111"/>
      <c r="ED28" s="155"/>
      <c r="EE28" s="73"/>
      <c r="EF28" s="156"/>
      <c r="EG28" s="157"/>
    </row>
    <row r="29" spans="1:137" ht="11.25" customHeight="1" x14ac:dyDescent="0.2">
      <c r="A29" s="102">
        <v>17</v>
      </c>
      <c r="B29" s="138" t="s">
        <v>214</v>
      </c>
      <c r="C29" s="29"/>
      <c r="D29" s="40"/>
      <c r="E29" s="40"/>
      <c r="F29" s="40"/>
      <c r="G29" s="40"/>
      <c r="H29" s="40"/>
      <c r="I29" s="40"/>
      <c r="J29" s="40"/>
      <c r="K29" s="101"/>
      <c r="L29" s="40"/>
      <c r="M29" s="25"/>
      <c r="N29" s="106"/>
      <c r="O29" s="3"/>
      <c r="P29" s="29" t="str">
        <f t="shared" si="0"/>
        <v/>
      </c>
      <c r="Q29" s="40"/>
      <c r="R29" s="40"/>
      <c r="S29" s="40"/>
      <c r="T29" s="81" t="str">
        <f t="shared" si="1"/>
        <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101"/>
      <c r="AQ29" s="40"/>
      <c r="AR29" s="25"/>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v>4</v>
      </c>
      <c r="BN29" s="40">
        <v>2</v>
      </c>
      <c r="BO29" s="40">
        <v>5</v>
      </c>
      <c r="BP29" s="40">
        <v>1</v>
      </c>
      <c r="BQ29" s="40">
        <v>4</v>
      </c>
      <c r="BR29" s="40"/>
      <c r="BS29" s="40"/>
      <c r="BT29" s="40"/>
      <c r="BU29" s="101"/>
      <c r="BV29" s="40"/>
      <c r="BW29" s="25"/>
      <c r="BX29" s="106"/>
      <c r="BY29" s="3"/>
      <c r="BZ29" s="29">
        <f t="shared" si="6"/>
        <v>3.2</v>
      </c>
      <c r="CA29" s="40">
        <v>3</v>
      </c>
      <c r="CB29" s="40">
        <v>4</v>
      </c>
      <c r="CC29" s="40">
        <v>4</v>
      </c>
      <c r="CD29" s="81">
        <f t="shared" si="7"/>
        <v>3.32</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101"/>
      <c r="DA29" s="40"/>
      <c r="DB29" s="25"/>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t="str">
        <f t="shared" si="12"/>
        <v/>
      </c>
      <c r="DX29" s="64" t="str">
        <f t="shared" si="13"/>
        <v/>
      </c>
      <c r="DY29" s="111" t="str">
        <f t="shared" si="14"/>
        <v/>
      </c>
      <c r="DZ29" s="64" t="str">
        <f t="shared" si="15"/>
        <v/>
      </c>
      <c r="EA29" s="111">
        <f t="shared" si="16"/>
        <v>3.32</v>
      </c>
      <c r="EB29" s="64">
        <f t="shared" si="17"/>
        <v>0.66400000000000003</v>
      </c>
      <c r="EC29" s="111" t="str">
        <f t="shared" si="18"/>
        <v/>
      </c>
      <c r="ED29" s="64" t="str">
        <f t="shared" si="19"/>
        <v/>
      </c>
      <c r="EE29" s="73" t="e">
        <f t="shared" si="20"/>
        <v>#VALUE!</v>
      </c>
      <c r="EF29" s="14">
        <f t="shared" si="21"/>
        <v>0.66400000000000003</v>
      </c>
      <c r="EG29" s="46">
        <f t="shared" si="22"/>
        <v>0</v>
      </c>
    </row>
    <row r="30" spans="1:137" ht="11.25" customHeight="1" x14ac:dyDescent="0.2">
      <c r="A30" s="102">
        <v>18</v>
      </c>
      <c r="B30" s="138" t="s">
        <v>205</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4</v>
      </c>
      <c r="BN30" s="40">
        <v>3</v>
      </c>
      <c r="BO30" s="40">
        <v>3.2</v>
      </c>
      <c r="BP30" s="40">
        <v>4</v>
      </c>
      <c r="BQ30" s="40">
        <v>4</v>
      </c>
      <c r="BR30" s="40"/>
      <c r="BS30" s="40"/>
      <c r="BT30" s="40"/>
      <c r="BU30" s="101"/>
      <c r="BV30" s="40"/>
      <c r="BW30" s="25"/>
      <c r="BX30" s="106"/>
      <c r="BY30" s="3"/>
      <c r="BZ30" s="29">
        <f t="shared" si="6"/>
        <v>3.6399999999999997</v>
      </c>
      <c r="CA30" s="40">
        <v>3.6</v>
      </c>
      <c r="CB30" s="40">
        <v>4</v>
      </c>
      <c r="CC30" s="40">
        <v>4</v>
      </c>
      <c r="CD30" s="81">
        <f t="shared" si="7"/>
        <v>3.7039999999999997</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3.7039999999999997</v>
      </c>
      <c r="EB30" s="64">
        <f t="shared" si="17"/>
        <v>0.74080000000000001</v>
      </c>
      <c r="EC30" s="111" t="str">
        <f t="shared" si="18"/>
        <v/>
      </c>
      <c r="ED30" s="64" t="str">
        <f t="shared" si="19"/>
        <v/>
      </c>
      <c r="EE30" s="73" t="e">
        <f t="shared" si="20"/>
        <v>#VALUE!</v>
      </c>
      <c r="EF30" s="14">
        <f t="shared" si="21"/>
        <v>0.74080000000000001</v>
      </c>
      <c r="EG30" s="46">
        <f t="shared" si="22"/>
        <v>0</v>
      </c>
    </row>
    <row r="31" spans="1:137" ht="11.25" customHeight="1" x14ac:dyDescent="0.2">
      <c r="A31" s="143">
        <v>19</v>
      </c>
      <c r="B31" s="138" t="s">
        <v>387</v>
      </c>
      <c r="C31" s="144"/>
      <c r="D31" s="145"/>
      <c r="E31" s="145"/>
      <c r="F31" s="145"/>
      <c r="G31" s="145"/>
      <c r="H31" s="145"/>
      <c r="I31" s="145"/>
      <c r="J31" s="145"/>
      <c r="K31" s="146"/>
      <c r="L31" s="145"/>
      <c r="M31" s="147"/>
      <c r="N31" s="106"/>
      <c r="O31" s="148"/>
      <c r="P31" s="144"/>
      <c r="Q31" s="145"/>
      <c r="R31" s="145"/>
      <c r="S31" s="145"/>
      <c r="T31" s="149"/>
      <c r="U31" s="150"/>
      <c r="V31" s="151"/>
      <c r="W31" s="152"/>
      <c r="X31" s="152"/>
      <c r="Y31" s="152"/>
      <c r="Z31" s="152"/>
      <c r="AA31" s="152"/>
      <c r="AB31" s="152"/>
      <c r="AC31" s="152"/>
      <c r="AD31" s="152"/>
      <c r="AE31" s="153"/>
      <c r="AF31" s="154"/>
      <c r="AG31" s="150"/>
      <c r="AH31" s="144"/>
      <c r="AI31" s="145"/>
      <c r="AJ31" s="145"/>
      <c r="AK31" s="145"/>
      <c r="AL31" s="145"/>
      <c r="AM31" s="145"/>
      <c r="AN31" s="145"/>
      <c r="AO31" s="145"/>
      <c r="AP31" s="146"/>
      <c r="AQ31" s="145"/>
      <c r="AR31" s="147"/>
      <c r="AS31" s="106"/>
      <c r="AT31" s="148"/>
      <c r="AU31" s="144"/>
      <c r="AV31" s="145"/>
      <c r="AW31" s="145"/>
      <c r="AX31" s="145"/>
      <c r="AY31" s="149"/>
      <c r="AZ31" s="150"/>
      <c r="BA31" s="151"/>
      <c r="BB31" s="152"/>
      <c r="BC31" s="152"/>
      <c r="BD31" s="152"/>
      <c r="BE31" s="152"/>
      <c r="BF31" s="152"/>
      <c r="BG31" s="152"/>
      <c r="BH31" s="152"/>
      <c r="BI31" s="152"/>
      <c r="BJ31" s="153"/>
      <c r="BK31" s="154"/>
      <c r="BL31" s="150"/>
      <c r="BM31" s="144">
        <v>4</v>
      </c>
      <c r="BN31" s="145">
        <v>1</v>
      </c>
      <c r="BO31" s="145">
        <v>2.5</v>
      </c>
      <c r="BP31" s="145">
        <v>4</v>
      </c>
      <c r="BQ31" s="145">
        <v>3.2</v>
      </c>
      <c r="BR31" s="145"/>
      <c r="BS31" s="145"/>
      <c r="BT31" s="145"/>
      <c r="BU31" s="146"/>
      <c r="BV31" s="145"/>
      <c r="BW31" s="147"/>
      <c r="BX31" s="106"/>
      <c r="BY31" s="148"/>
      <c r="BZ31" s="144">
        <f t="shared" si="6"/>
        <v>2.94</v>
      </c>
      <c r="CA31" s="145">
        <v>3.9</v>
      </c>
      <c r="CB31" s="145">
        <v>4</v>
      </c>
      <c r="CC31" s="145">
        <v>4</v>
      </c>
      <c r="CD31" s="149">
        <f t="shared" si="7"/>
        <v>3.3439999999999999</v>
      </c>
      <c r="CE31" s="150"/>
      <c r="CF31" s="151"/>
      <c r="CG31" s="152"/>
      <c r="CH31" s="152"/>
      <c r="CI31" s="152"/>
      <c r="CJ31" s="152"/>
      <c r="CK31" s="152"/>
      <c r="CL31" s="152"/>
      <c r="CM31" s="152"/>
      <c r="CN31" s="152"/>
      <c r="CO31" s="153"/>
      <c r="CP31" s="154"/>
      <c r="CQ31" s="50"/>
      <c r="CR31" s="145"/>
      <c r="CS31" s="145"/>
      <c r="CT31" s="145"/>
      <c r="CU31" s="145"/>
      <c r="CV31" s="145"/>
      <c r="CW31" s="145"/>
      <c r="CX31" s="145"/>
      <c r="CY31" s="145"/>
      <c r="CZ31" s="146"/>
      <c r="DA31" s="145"/>
      <c r="DB31" s="147"/>
      <c r="DC31" s="106"/>
      <c r="DD31" s="148"/>
      <c r="DE31" s="144"/>
      <c r="DF31" s="145"/>
      <c r="DG31" s="145"/>
      <c r="DH31" s="145"/>
      <c r="DI31" s="149"/>
      <c r="DJ31" s="150"/>
      <c r="DK31" s="151"/>
      <c r="DL31" s="152"/>
      <c r="DM31" s="152"/>
      <c r="DN31" s="152"/>
      <c r="DO31" s="152"/>
      <c r="DP31" s="152"/>
      <c r="DQ31" s="152"/>
      <c r="DR31" s="152"/>
      <c r="DS31" s="152"/>
      <c r="DT31" s="153"/>
      <c r="DU31" s="154"/>
      <c r="DV31" s="150"/>
      <c r="DW31" s="111"/>
      <c r="DX31" s="155"/>
      <c r="DY31" s="111"/>
      <c r="DZ31" s="155"/>
      <c r="EA31" s="111">
        <f t="shared" si="16"/>
        <v>3.3439999999999999</v>
      </c>
      <c r="EB31" s="155">
        <f t="shared" si="17"/>
        <v>0.66880000000000006</v>
      </c>
      <c r="EC31" s="111"/>
      <c r="ED31" s="155"/>
      <c r="EE31" s="73"/>
      <c r="EF31" s="156"/>
      <c r="EG31" s="157"/>
    </row>
    <row r="32" spans="1:137" ht="11.25" customHeight="1" x14ac:dyDescent="0.2">
      <c r="A32" s="102">
        <v>20</v>
      </c>
      <c r="B32" s="160" t="s">
        <v>204</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1</v>
      </c>
      <c r="BN32" s="40">
        <v>3</v>
      </c>
      <c r="BO32" s="40">
        <v>4.5</v>
      </c>
      <c r="BP32" s="40">
        <v>1</v>
      </c>
      <c r="BQ32" s="40">
        <v>1</v>
      </c>
      <c r="BR32" s="40"/>
      <c r="BS32" s="40"/>
      <c r="BT32" s="40"/>
      <c r="BU32" s="101"/>
      <c r="BV32" s="40"/>
      <c r="BW32" s="25"/>
      <c r="BX32" s="106"/>
      <c r="BY32" s="3"/>
      <c r="BZ32" s="29">
        <f t="shared" si="6"/>
        <v>2.1</v>
      </c>
      <c r="CA32" s="40">
        <v>1</v>
      </c>
      <c r="CB32" s="40">
        <v>3.5</v>
      </c>
      <c r="CC32" s="40">
        <v>3.5</v>
      </c>
      <c r="CD32" s="165">
        <f t="shared" si="7"/>
        <v>2.16</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2.16</v>
      </c>
      <c r="EB32" s="64">
        <f t="shared" si="17"/>
        <v>0.43200000000000005</v>
      </c>
      <c r="EC32" s="111" t="str">
        <f t="shared" si="18"/>
        <v/>
      </c>
      <c r="ED32" s="64" t="str">
        <f t="shared" si="19"/>
        <v/>
      </c>
      <c r="EE32" s="73" t="e">
        <f t="shared" si="20"/>
        <v>#VALUE!</v>
      </c>
      <c r="EF32" s="14">
        <f t="shared" si="21"/>
        <v>0.43200000000000005</v>
      </c>
      <c r="EG32" s="46">
        <f t="shared" si="22"/>
        <v>0</v>
      </c>
    </row>
    <row r="33" spans="1:137" ht="11.25" customHeight="1" x14ac:dyDescent="0.2">
      <c r="A33" s="102">
        <v>21</v>
      </c>
      <c r="B33" s="138" t="s">
        <v>225</v>
      </c>
      <c r="C33" s="29"/>
      <c r="D33" s="40"/>
      <c r="E33" s="40"/>
      <c r="F33" s="40"/>
      <c r="G33" s="40"/>
      <c r="H33" s="40"/>
      <c r="I33" s="40"/>
      <c r="J33" s="40"/>
      <c r="K33" s="101"/>
      <c r="L33" s="40"/>
      <c r="M33" s="25"/>
      <c r="N33" s="106"/>
      <c r="O33" s="3"/>
      <c r="P33" s="29" t="str">
        <f t="shared" si="0"/>
        <v/>
      </c>
      <c r="Q33" s="40"/>
      <c r="R33" s="40"/>
      <c r="S33" s="40"/>
      <c r="T33" s="81" t="str">
        <f t="shared" si="1"/>
        <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v>4</v>
      </c>
      <c r="BN33" s="40">
        <v>3</v>
      </c>
      <c r="BO33" s="40">
        <v>3.5</v>
      </c>
      <c r="BP33" s="40">
        <v>3.6</v>
      </c>
      <c r="BQ33" s="40">
        <v>4</v>
      </c>
      <c r="BR33" s="40"/>
      <c r="BS33" s="40"/>
      <c r="BT33" s="40"/>
      <c r="BU33" s="101"/>
      <c r="BV33" s="40"/>
      <c r="BW33" s="25"/>
      <c r="BX33" s="106"/>
      <c r="BY33" s="3"/>
      <c r="BZ33" s="29">
        <f t="shared" si="6"/>
        <v>3.62</v>
      </c>
      <c r="CA33" s="40">
        <v>4</v>
      </c>
      <c r="CB33" s="40">
        <v>3.5</v>
      </c>
      <c r="CC33" s="40">
        <v>3.5</v>
      </c>
      <c r="CD33" s="81">
        <f t="shared" si="7"/>
        <v>3.6720000000000006</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t="str">
        <f t="shared" si="12"/>
        <v/>
      </c>
      <c r="DX33" s="64" t="str">
        <f t="shared" si="13"/>
        <v/>
      </c>
      <c r="DY33" s="111" t="str">
        <f t="shared" si="14"/>
        <v/>
      </c>
      <c r="DZ33" s="64" t="str">
        <f t="shared" si="15"/>
        <v/>
      </c>
      <c r="EA33" s="111">
        <f t="shared" si="16"/>
        <v>3.6720000000000006</v>
      </c>
      <c r="EB33" s="64">
        <f t="shared" si="17"/>
        <v>0.73440000000000016</v>
      </c>
      <c r="EC33" s="111" t="str">
        <f t="shared" si="18"/>
        <v/>
      </c>
      <c r="ED33" s="64" t="str">
        <f t="shared" si="19"/>
        <v/>
      </c>
      <c r="EE33" s="73" t="e">
        <f t="shared" si="20"/>
        <v>#VALUE!</v>
      </c>
      <c r="EF33" s="14">
        <f t="shared" si="21"/>
        <v>0.73440000000000016</v>
      </c>
      <c r="EG33" s="46">
        <f t="shared" si="22"/>
        <v>0</v>
      </c>
    </row>
    <row r="34" spans="1:137" ht="11.25" customHeight="1" x14ac:dyDescent="0.2">
      <c r="A34" s="102">
        <v>22</v>
      </c>
      <c r="B34" s="138" t="s">
        <v>223</v>
      </c>
      <c r="C34" s="29"/>
      <c r="D34" s="40"/>
      <c r="E34" s="40"/>
      <c r="F34" s="40"/>
      <c r="G34" s="40"/>
      <c r="H34" s="40"/>
      <c r="I34" s="40"/>
      <c r="J34" s="40"/>
      <c r="K34" s="101"/>
      <c r="L34" s="40"/>
      <c r="M34" s="25"/>
      <c r="N34" s="106"/>
      <c r="O34" s="3"/>
      <c r="P34" s="29" t="str">
        <f t="shared" si="0"/>
        <v/>
      </c>
      <c r="Q34" s="40"/>
      <c r="R34" s="40"/>
      <c r="S34" s="40"/>
      <c r="T34" s="81" t="str">
        <f t="shared" si="1"/>
        <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v>4</v>
      </c>
      <c r="BN34" s="40">
        <v>2.5</v>
      </c>
      <c r="BO34" s="40">
        <v>3.5</v>
      </c>
      <c r="BP34" s="40">
        <v>4</v>
      </c>
      <c r="BQ34" s="40">
        <v>4</v>
      </c>
      <c r="BR34" s="40"/>
      <c r="BS34" s="40"/>
      <c r="BT34" s="40"/>
      <c r="BU34" s="101"/>
      <c r="BV34" s="40"/>
      <c r="BW34" s="25"/>
      <c r="BX34" s="106"/>
      <c r="BY34" s="3"/>
      <c r="BZ34" s="29">
        <f t="shared" si="6"/>
        <v>3.6</v>
      </c>
      <c r="CA34" s="40">
        <v>3.9</v>
      </c>
      <c r="CB34" s="40">
        <v>4</v>
      </c>
      <c r="CC34" s="40">
        <v>4</v>
      </c>
      <c r="CD34" s="81">
        <f t="shared" si="7"/>
        <v>3.74</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t="str">
        <f t="shared" si="12"/>
        <v/>
      </c>
      <c r="DX34" s="64" t="str">
        <f t="shared" si="13"/>
        <v/>
      </c>
      <c r="DY34" s="111" t="str">
        <f t="shared" si="14"/>
        <v/>
      </c>
      <c r="DZ34" s="64" t="str">
        <f t="shared" si="15"/>
        <v/>
      </c>
      <c r="EA34" s="111">
        <f t="shared" si="16"/>
        <v>3.74</v>
      </c>
      <c r="EB34" s="64">
        <f t="shared" si="17"/>
        <v>0.74800000000000011</v>
      </c>
      <c r="EC34" s="111" t="str">
        <f t="shared" si="18"/>
        <v/>
      </c>
      <c r="ED34" s="64" t="str">
        <f t="shared" si="19"/>
        <v/>
      </c>
      <c r="EE34" s="73" t="e">
        <f t="shared" si="20"/>
        <v>#VALUE!</v>
      </c>
      <c r="EF34" s="14">
        <f t="shared" si="21"/>
        <v>0.74800000000000011</v>
      </c>
      <c r="EG34" s="46">
        <f t="shared" si="22"/>
        <v>0</v>
      </c>
    </row>
    <row r="35" spans="1:137" ht="11.25" customHeight="1" x14ac:dyDescent="0.2">
      <c r="A35" s="102">
        <v>23</v>
      </c>
      <c r="B35" s="138" t="s">
        <v>229</v>
      </c>
      <c r="C35" s="29"/>
      <c r="D35" s="40"/>
      <c r="E35" s="40"/>
      <c r="F35" s="40"/>
      <c r="G35" s="40"/>
      <c r="H35" s="40"/>
      <c r="I35" s="40"/>
      <c r="J35" s="40"/>
      <c r="K35" s="40"/>
      <c r="L35" s="40"/>
      <c r="M35" s="27"/>
      <c r="N35" s="106"/>
      <c r="O35" s="3"/>
      <c r="P35" s="29" t="str">
        <f t="shared" si="0"/>
        <v/>
      </c>
      <c r="Q35" s="40"/>
      <c r="R35" s="40"/>
      <c r="S35" s="40"/>
      <c r="T35" s="81" t="str">
        <f t="shared" si="1"/>
        <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40"/>
      <c r="AQ35" s="40"/>
      <c r="AR35" s="27"/>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v>4</v>
      </c>
      <c r="BN35" s="40">
        <v>1</v>
      </c>
      <c r="BO35" s="40">
        <v>5</v>
      </c>
      <c r="BP35" s="40">
        <v>4</v>
      </c>
      <c r="BQ35" s="40">
        <v>4</v>
      </c>
      <c r="BR35" s="40"/>
      <c r="BS35" s="40"/>
      <c r="BT35" s="40"/>
      <c r="BU35" s="40"/>
      <c r="BV35" s="40"/>
      <c r="BW35" s="27"/>
      <c r="BX35" s="106"/>
      <c r="BY35" s="3"/>
      <c r="BZ35" s="29">
        <f t="shared" si="6"/>
        <v>3.6</v>
      </c>
      <c r="CA35" s="40">
        <v>3</v>
      </c>
      <c r="CB35" s="40">
        <v>3.8</v>
      </c>
      <c r="CC35" s="40">
        <v>3.5</v>
      </c>
      <c r="CD35" s="81">
        <f t="shared" si="7"/>
        <v>3.49</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40"/>
      <c r="DA35" s="40"/>
      <c r="DB35" s="27"/>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t="str">
        <f t="shared" si="12"/>
        <v/>
      </c>
      <c r="DX35" s="64" t="str">
        <f t="shared" si="13"/>
        <v/>
      </c>
      <c r="DY35" s="111" t="str">
        <f t="shared" si="14"/>
        <v/>
      </c>
      <c r="DZ35" s="64" t="str">
        <f t="shared" si="15"/>
        <v/>
      </c>
      <c r="EA35" s="111">
        <f t="shared" si="16"/>
        <v>3.49</v>
      </c>
      <c r="EB35" s="64">
        <f t="shared" si="17"/>
        <v>0.69800000000000006</v>
      </c>
      <c r="EC35" s="111" t="str">
        <f t="shared" si="18"/>
        <v/>
      </c>
      <c r="ED35" s="64" t="str">
        <f t="shared" si="19"/>
        <v/>
      </c>
      <c r="EE35" s="73" t="e">
        <f t="shared" si="20"/>
        <v>#VALUE!</v>
      </c>
      <c r="EF35" s="14">
        <f t="shared" si="21"/>
        <v>0.69800000000000006</v>
      </c>
      <c r="EG35" s="46">
        <f t="shared" si="22"/>
        <v>0</v>
      </c>
    </row>
    <row r="36" spans="1:137" ht="11.25" customHeight="1" x14ac:dyDescent="0.2">
      <c r="A36" s="102">
        <v>24</v>
      </c>
      <c r="B36" s="138" t="s">
        <v>203</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4</v>
      </c>
      <c r="BN36" s="40">
        <v>3</v>
      </c>
      <c r="BO36" s="40">
        <v>3.5</v>
      </c>
      <c r="BP36" s="40">
        <v>3.5</v>
      </c>
      <c r="BQ36" s="40">
        <v>4</v>
      </c>
      <c r="BR36" s="40"/>
      <c r="BS36" s="40"/>
      <c r="BT36" s="40"/>
      <c r="BU36" s="101"/>
      <c r="BV36" s="40"/>
      <c r="BW36" s="25"/>
      <c r="BX36" s="106"/>
      <c r="BY36" s="3"/>
      <c r="BZ36" s="29">
        <f t="shared" si="6"/>
        <v>3.6</v>
      </c>
      <c r="CA36" s="40">
        <v>3.9</v>
      </c>
      <c r="CB36" s="40">
        <v>4</v>
      </c>
      <c r="CC36" s="40">
        <v>4</v>
      </c>
      <c r="CD36" s="81">
        <f t="shared" si="7"/>
        <v>3.74</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3.74</v>
      </c>
      <c r="EB36" s="64">
        <f t="shared" si="17"/>
        <v>0.74800000000000011</v>
      </c>
      <c r="EC36" s="111" t="str">
        <f t="shared" si="18"/>
        <v/>
      </c>
      <c r="ED36" s="64" t="str">
        <f t="shared" si="19"/>
        <v/>
      </c>
      <c r="EE36" s="73" t="e">
        <f t="shared" si="20"/>
        <v>#VALUE!</v>
      </c>
      <c r="EF36" s="14">
        <f t="shared" si="21"/>
        <v>0.74800000000000011</v>
      </c>
      <c r="EG36" s="46">
        <f t="shared" si="22"/>
        <v>0</v>
      </c>
    </row>
    <row r="37" spans="1:137" ht="11.25" customHeight="1" x14ac:dyDescent="0.2">
      <c r="A37" s="143">
        <v>25</v>
      </c>
      <c r="B37" s="138" t="s">
        <v>388</v>
      </c>
      <c r="C37" s="144"/>
      <c r="D37" s="145"/>
      <c r="E37" s="145"/>
      <c r="F37" s="145"/>
      <c r="G37" s="145"/>
      <c r="H37" s="145"/>
      <c r="I37" s="145"/>
      <c r="J37" s="145"/>
      <c r="K37" s="146"/>
      <c r="L37" s="145"/>
      <c r="M37" s="147"/>
      <c r="N37" s="106"/>
      <c r="O37" s="148"/>
      <c r="P37" s="144"/>
      <c r="Q37" s="145"/>
      <c r="R37" s="145"/>
      <c r="S37" s="145"/>
      <c r="T37" s="149"/>
      <c r="U37" s="150"/>
      <c r="V37" s="151"/>
      <c r="W37" s="152"/>
      <c r="X37" s="152"/>
      <c r="Y37" s="152"/>
      <c r="Z37" s="152"/>
      <c r="AA37" s="152"/>
      <c r="AB37" s="152"/>
      <c r="AC37" s="152"/>
      <c r="AD37" s="152"/>
      <c r="AE37" s="153"/>
      <c r="AF37" s="154"/>
      <c r="AG37" s="150"/>
      <c r="AH37" s="144"/>
      <c r="AI37" s="145"/>
      <c r="AJ37" s="145"/>
      <c r="AK37" s="145"/>
      <c r="AL37" s="145"/>
      <c r="AM37" s="145"/>
      <c r="AN37" s="145"/>
      <c r="AO37" s="145"/>
      <c r="AP37" s="146"/>
      <c r="AQ37" s="145"/>
      <c r="AR37" s="147"/>
      <c r="AS37" s="106"/>
      <c r="AT37" s="148"/>
      <c r="AU37" s="144"/>
      <c r="AV37" s="145"/>
      <c r="AW37" s="145"/>
      <c r="AX37" s="145"/>
      <c r="AY37" s="149"/>
      <c r="AZ37" s="150"/>
      <c r="BA37" s="151"/>
      <c r="BB37" s="152"/>
      <c r="BC37" s="152"/>
      <c r="BD37" s="152"/>
      <c r="BE37" s="152"/>
      <c r="BF37" s="152"/>
      <c r="BG37" s="152"/>
      <c r="BH37" s="152"/>
      <c r="BI37" s="152"/>
      <c r="BJ37" s="153"/>
      <c r="BK37" s="154"/>
      <c r="BL37" s="150"/>
      <c r="BM37" s="144">
        <v>4</v>
      </c>
      <c r="BN37" s="145">
        <v>3</v>
      </c>
      <c r="BO37" s="145">
        <v>1</v>
      </c>
      <c r="BP37" s="145">
        <v>4</v>
      </c>
      <c r="BQ37" s="145">
        <v>4</v>
      </c>
      <c r="BR37" s="145"/>
      <c r="BS37" s="145"/>
      <c r="BT37" s="145"/>
      <c r="BU37" s="146"/>
      <c r="BV37" s="145"/>
      <c r="BW37" s="147"/>
      <c r="BX37" s="106"/>
      <c r="BY37" s="148"/>
      <c r="BZ37" s="144">
        <f t="shared" si="6"/>
        <v>3.2</v>
      </c>
      <c r="CA37" s="145">
        <v>3.9</v>
      </c>
      <c r="CB37" s="145">
        <v>3.8</v>
      </c>
      <c r="CC37" s="145">
        <v>3.5</v>
      </c>
      <c r="CD37" s="149">
        <f t="shared" si="7"/>
        <v>3.43</v>
      </c>
      <c r="CE37" s="150"/>
      <c r="CF37" s="151"/>
      <c r="CG37" s="152"/>
      <c r="CH37" s="152"/>
      <c r="CI37" s="152"/>
      <c r="CJ37" s="152"/>
      <c r="CK37" s="152"/>
      <c r="CL37" s="152"/>
      <c r="CM37" s="152"/>
      <c r="CN37" s="152"/>
      <c r="CO37" s="153"/>
      <c r="CP37" s="154"/>
      <c r="CQ37" s="50"/>
      <c r="CR37" s="145"/>
      <c r="CS37" s="145"/>
      <c r="CT37" s="145"/>
      <c r="CU37" s="145"/>
      <c r="CV37" s="145"/>
      <c r="CW37" s="145"/>
      <c r="CX37" s="145"/>
      <c r="CY37" s="145"/>
      <c r="CZ37" s="146"/>
      <c r="DA37" s="145"/>
      <c r="DB37" s="147"/>
      <c r="DC37" s="106"/>
      <c r="DD37" s="148"/>
      <c r="DE37" s="144"/>
      <c r="DF37" s="145"/>
      <c r="DG37" s="145"/>
      <c r="DH37" s="145"/>
      <c r="DI37" s="149"/>
      <c r="DJ37" s="150"/>
      <c r="DK37" s="151"/>
      <c r="DL37" s="152"/>
      <c r="DM37" s="152"/>
      <c r="DN37" s="152"/>
      <c r="DO37" s="152"/>
      <c r="DP37" s="152"/>
      <c r="DQ37" s="152"/>
      <c r="DR37" s="152"/>
      <c r="DS37" s="152"/>
      <c r="DT37" s="153"/>
      <c r="DU37" s="154"/>
      <c r="DV37" s="150"/>
      <c r="DW37" s="111"/>
      <c r="DX37" s="155"/>
      <c r="DY37" s="111"/>
      <c r="DZ37" s="155"/>
      <c r="EA37" s="111">
        <f t="shared" si="16"/>
        <v>3.43</v>
      </c>
      <c r="EB37" s="155">
        <f t="shared" si="17"/>
        <v>0.68600000000000005</v>
      </c>
      <c r="EC37" s="111"/>
      <c r="ED37" s="155"/>
      <c r="EE37" s="73"/>
      <c r="EF37" s="156"/>
      <c r="EG37" s="157"/>
    </row>
    <row r="38" spans="1:137" ht="11.25" customHeight="1" x14ac:dyDescent="0.2">
      <c r="A38" s="102">
        <v>26</v>
      </c>
      <c r="B38" s="162" t="s">
        <v>211</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2</v>
      </c>
      <c r="BN38" s="40">
        <v>3</v>
      </c>
      <c r="BO38" s="40">
        <v>4</v>
      </c>
      <c r="BP38" s="40">
        <v>2</v>
      </c>
      <c r="BQ38" s="40">
        <v>3.5</v>
      </c>
      <c r="BR38" s="40"/>
      <c r="BS38" s="40"/>
      <c r="BT38" s="40"/>
      <c r="BU38" s="101"/>
      <c r="BV38" s="40"/>
      <c r="BW38" s="25"/>
      <c r="BX38" s="106"/>
      <c r="BY38" s="3"/>
      <c r="BZ38" s="29">
        <f t="shared" si="6"/>
        <v>2.9</v>
      </c>
      <c r="CA38" s="40">
        <v>3</v>
      </c>
      <c r="CB38" s="40">
        <v>3.5</v>
      </c>
      <c r="CC38" s="40">
        <v>3.5</v>
      </c>
      <c r="CD38" s="81">
        <f t="shared" si="7"/>
        <v>3.04</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3.04</v>
      </c>
      <c r="EB38" s="64">
        <f t="shared" si="17"/>
        <v>0.6080000000000001</v>
      </c>
      <c r="EC38" s="111" t="str">
        <f t="shared" si="18"/>
        <v/>
      </c>
      <c r="ED38" s="64" t="str">
        <f t="shared" si="19"/>
        <v/>
      </c>
      <c r="EE38" s="73" t="e">
        <f t="shared" si="20"/>
        <v>#VALUE!</v>
      </c>
      <c r="EF38" s="14">
        <f t="shared" si="21"/>
        <v>0.6080000000000001</v>
      </c>
      <c r="EG38" s="46">
        <f t="shared" si="22"/>
        <v>0</v>
      </c>
    </row>
    <row r="39" spans="1:137" ht="11.25" customHeight="1" x14ac:dyDescent="0.2">
      <c r="A39" s="102">
        <v>27</v>
      </c>
      <c r="B39" s="138" t="s">
        <v>208</v>
      </c>
      <c r="C39" s="29"/>
      <c r="D39" s="40"/>
      <c r="E39" s="40"/>
      <c r="F39" s="40"/>
      <c r="G39" s="40"/>
      <c r="H39" s="40"/>
      <c r="I39" s="40"/>
      <c r="J39" s="40"/>
      <c r="K39" s="101"/>
      <c r="L39" s="40"/>
      <c r="M39" s="25"/>
      <c r="N39" s="106"/>
      <c r="O39" s="3"/>
      <c r="P39" s="29" t="str">
        <f t="shared" si="0"/>
        <v/>
      </c>
      <c r="Q39" s="40"/>
      <c r="R39" s="40"/>
      <c r="S39" s="40"/>
      <c r="T39" s="81" t="str">
        <f t="shared" si="1"/>
        <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v>1</v>
      </c>
      <c r="BN39" s="40">
        <v>2.5</v>
      </c>
      <c r="BO39" s="40">
        <v>2.5</v>
      </c>
      <c r="BP39" s="40">
        <v>4</v>
      </c>
      <c r="BQ39" s="40">
        <v>4</v>
      </c>
      <c r="BR39" s="40"/>
      <c r="BS39" s="40"/>
      <c r="BT39" s="40"/>
      <c r="BU39" s="101"/>
      <c r="BV39" s="40"/>
      <c r="BW39" s="25"/>
      <c r="BX39" s="106"/>
      <c r="BY39" s="3"/>
      <c r="BZ39" s="29">
        <f t="shared" si="6"/>
        <v>2.8</v>
      </c>
      <c r="CA39" s="40">
        <v>3</v>
      </c>
      <c r="CB39" s="40">
        <v>3.8</v>
      </c>
      <c r="CC39" s="40">
        <v>3.5</v>
      </c>
      <c r="CD39" s="81">
        <f t="shared" si="7"/>
        <v>3.0100000000000002</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t="str">
        <f t="shared" si="12"/>
        <v/>
      </c>
      <c r="DX39" s="64" t="str">
        <f t="shared" si="13"/>
        <v/>
      </c>
      <c r="DY39" s="111" t="str">
        <f t="shared" si="14"/>
        <v/>
      </c>
      <c r="DZ39" s="64" t="str">
        <f t="shared" si="15"/>
        <v/>
      </c>
      <c r="EA39" s="111">
        <f t="shared" si="16"/>
        <v>3.0100000000000002</v>
      </c>
      <c r="EB39" s="64">
        <f t="shared" si="17"/>
        <v>0.60200000000000009</v>
      </c>
      <c r="EC39" s="111" t="str">
        <f t="shared" si="18"/>
        <v/>
      </c>
      <c r="ED39" s="64" t="str">
        <f t="shared" si="19"/>
        <v/>
      </c>
      <c r="EE39" s="73" t="e">
        <f t="shared" si="20"/>
        <v>#VALUE!</v>
      </c>
      <c r="EF39" s="14">
        <f t="shared" si="21"/>
        <v>0.60200000000000009</v>
      </c>
      <c r="EG39" s="46">
        <f t="shared" si="22"/>
        <v>0</v>
      </c>
    </row>
    <row r="40" spans="1:137" ht="11.25" customHeight="1" x14ac:dyDescent="0.2">
      <c r="A40" s="102">
        <v>28</v>
      </c>
      <c r="B40" s="138" t="s">
        <v>217</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4</v>
      </c>
      <c r="BN40" s="40">
        <v>2</v>
      </c>
      <c r="BO40" s="40">
        <v>4.8</v>
      </c>
      <c r="BP40" s="40">
        <v>4</v>
      </c>
      <c r="BQ40" s="40">
        <v>4</v>
      </c>
      <c r="BR40" s="40"/>
      <c r="BS40" s="40"/>
      <c r="BT40" s="40"/>
      <c r="BU40" s="101"/>
      <c r="BV40" s="40"/>
      <c r="BW40" s="25"/>
      <c r="BX40" s="106"/>
      <c r="BY40" s="3"/>
      <c r="BZ40" s="29">
        <f t="shared" si="6"/>
        <v>3.7600000000000002</v>
      </c>
      <c r="CA40" s="40">
        <v>3.9</v>
      </c>
      <c r="CB40" s="40">
        <v>4</v>
      </c>
      <c r="CC40" s="40">
        <v>4</v>
      </c>
      <c r="CD40" s="81">
        <f t="shared" si="7"/>
        <v>3.8360000000000003</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3.8360000000000003</v>
      </c>
      <c r="EB40" s="64">
        <f t="shared" si="17"/>
        <v>0.7672000000000001</v>
      </c>
      <c r="EC40" s="111" t="str">
        <f t="shared" si="18"/>
        <v/>
      </c>
      <c r="ED40" s="64" t="str">
        <f t="shared" si="19"/>
        <v/>
      </c>
      <c r="EE40" s="73" t="e">
        <f t="shared" si="20"/>
        <v>#VALUE!</v>
      </c>
      <c r="EF40" s="14">
        <f t="shared" si="21"/>
        <v>0.7672000000000001</v>
      </c>
      <c r="EG40" s="46">
        <f t="shared" si="22"/>
        <v>0</v>
      </c>
    </row>
    <row r="41" spans="1:137" ht="11.25" customHeight="1" x14ac:dyDescent="0.2">
      <c r="A41" s="102">
        <v>29</v>
      </c>
      <c r="B41" s="138" t="s">
        <v>210</v>
      </c>
      <c r="C41" s="29"/>
      <c r="D41" s="40"/>
      <c r="E41" s="40"/>
      <c r="F41" s="40"/>
      <c r="G41" s="40"/>
      <c r="H41" s="40"/>
      <c r="I41" s="40"/>
      <c r="J41" s="40"/>
      <c r="K41" s="101"/>
      <c r="L41" s="40"/>
      <c r="M41" s="25"/>
      <c r="N41" s="106"/>
      <c r="O41" s="3"/>
      <c r="P41" s="29" t="str">
        <f t="shared" si="0"/>
        <v/>
      </c>
      <c r="Q41" s="40"/>
      <c r="R41" s="40"/>
      <c r="S41" s="40"/>
      <c r="T41" s="81" t="str">
        <f t="shared" si="1"/>
        <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101"/>
      <c r="AQ41" s="40"/>
      <c r="AR41" s="25"/>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v>4</v>
      </c>
      <c r="BN41" s="40">
        <v>1</v>
      </c>
      <c r="BO41" s="40">
        <v>4</v>
      </c>
      <c r="BP41" s="40">
        <v>4.5</v>
      </c>
      <c r="BQ41" s="40">
        <v>3.5</v>
      </c>
      <c r="BR41" s="40"/>
      <c r="BS41" s="40"/>
      <c r="BT41" s="40"/>
      <c r="BU41" s="101"/>
      <c r="BV41" s="40"/>
      <c r="BW41" s="25"/>
      <c r="BX41" s="106"/>
      <c r="BY41" s="3"/>
      <c r="BZ41" s="29">
        <f t="shared" si="6"/>
        <v>3.4</v>
      </c>
      <c r="CA41" s="40">
        <v>3.9</v>
      </c>
      <c r="CB41" s="40">
        <v>3.8</v>
      </c>
      <c r="CC41" s="40">
        <v>3.8</v>
      </c>
      <c r="CD41" s="81">
        <f t="shared" si="7"/>
        <v>3.58</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101"/>
      <c r="DA41" s="40"/>
      <c r="DB41" s="25"/>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t="str">
        <f t="shared" si="12"/>
        <v/>
      </c>
      <c r="DX41" s="64" t="str">
        <f t="shared" si="13"/>
        <v/>
      </c>
      <c r="DY41" s="111" t="str">
        <f t="shared" si="14"/>
        <v/>
      </c>
      <c r="DZ41" s="64" t="str">
        <f t="shared" si="15"/>
        <v/>
      </c>
      <c r="EA41" s="111">
        <f t="shared" si="16"/>
        <v>3.58</v>
      </c>
      <c r="EB41" s="64">
        <f t="shared" si="17"/>
        <v>0.71600000000000008</v>
      </c>
      <c r="EC41" s="111" t="str">
        <f t="shared" si="18"/>
        <v/>
      </c>
      <c r="ED41" s="64" t="str">
        <f t="shared" si="19"/>
        <v/>
      </c>
      <c r="EE41" s="73" t="e">
        <f t="shared" si="20"/>
        <v>#VALUE!</v>
      </c>
      <c r="EF41" s="14">
        <f t="shared" si="21"/>
        <v>0.71600000000000008</v>
      </c>
      <c r="EG41" s="46">
        <f t="shared" si="22"/>
        <v>0</v>
      </c>
    </row>
    <row r="42" spans="1:137" ht="11.25" customHeight="1" x14ac:dyDescent="0.2">
      <c r="A42" s="102">
        <v>30</v>
      </c>
      <c r="B42" s="138" t="s">
        <v>222</v>
      </c>
      <c r="C42" s="29"/>
      <c r="D42" s="40"/>
      <c r="E42" s="40"/>
      <c r="F42" s="40"/>
      <c r="G42" s="40"/>
      <c r="H42" s="40"/>
      <c r="I42" s="40"/>
      <c r="J42" s="40"/>
      <c r="K42" s="101"/>
      <c r="L42" s="40"/>
      <c r="M42" s="25"/>
      <c r="N42" s="106"/>
      <c r="O42" s="3"/>
      <c r="P42" s="29" t="str">
        <f t="shared" si="0"/>
        <v/>
      </c>
      <c r="Q42" s="40"/>
      <c r="R42" s="40"/>
      <c r="S42" s="40"/>
      <c r="T42" s="81" t="str">
        <f t="shared" si="1"/>
        <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v>4</v>
      </c>
      <c r="BN42" s="40">
        <v>2.5</v>
      </c>
      <c r="BO42" s="40">
        <v>3.5</v>
      </c>
      <c r="BP42" s="40">
        <v>4</v>
      </c>
      <c r="BQ42" s="40">
        <v>4</v>
      </c>
      <c r="BR42" s="40"/>
      <c r="BS42" s="40"/>
      <c r="BT42" s="40"/>
      <c r="BU42" s="101"/>
      <c r="BV42" s="40"/>
      <c r="BW42" s="25"/>
      <c r="BX42" s="106"/>
      <c r="BY42" s="3"/>
      <c r="BZ42" s="29">
        <f t="shared" si="6"/>
        <v>3.6</v>
      </c>
      <c r="CA42" s="40">
        <v>4</v>
      </c>
      <c r="CB42" s="40">
        <v>4</v>
      </c>
      <c r="CC42" s="40">
        <v>4</v>
      </c>
      <c r="CD42" s="81">
        <f t="shared" si="7"/>
        <v>3.76</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t="str">
        <f t="shared" si="12"/>
        <v/>
      </c>
      <c r="DX42" s="64" t="str">
        <f t="shared" si="13"/>
        <v/>
      </c>
      <c r="DY42" s="111" t="str">
        <f t="shared" si="14"/>
        <v/>
      </c>
      <c r="DZ42" s="64" t="str">
        <f t="shared" si="15"/>
        <v/>
      </c>
      <c r="EA42" s="111">
        <f t="shared" si="16"/>
        <v>3.76</v>
      </c>
      <c r="EB42" s="64">
        <f t="shared" si="17"/>
        <v>0.752</v>
      </c>
      <c r="EC42" s="111" t="str">
        <f t="shared" si="18"/>
        <v/>
      </c>
      <c r="ED42" s="64" t="str">
        <f t="shared" si="19"/>
        <v/>
      </c>
      <c r="EE42" s="73" t="e">
        <f t="shared" si="20"/>
        <v>#VALUE!</v>
      </c>
      <c r="EF42" s="14">
        <f t="shared" si="21"/>
        <v>0.752</v>
      </c>
      <c r="EG42" s="46">
        <f t="shared" si="22"/>
        <v>0</v>
      </c>
    </row>
    <row r="43" spans="1:137" ht="11.25" customHeight="1" x14ac:dyDescent="0.2">
      <c r="A43" s="102">
        <v>31</v>
      </c>
      <c r="B43" s="138" t="s">
        <v>215</v>
      </c>
      <c r="C43" s="29"/>
      <c r="D43" s="40"/>
      <c r="E43" s="40"/>
      <c r="F43" s="40"/>
      <c r="G43" s="40"/>
      <c r="H43" s="40"/>
      <c r="I43" s="40"/>
      <c r="J43" s="40"/>
      <c r="K43" s="101"/>
      <c r="L43" s="40"/>
      <c r="M43" s="25"/>
      <c r="N43" s="106"/>
      <c r="O43" s="3"/>
      <c r="P43" s="29" t="str">
        <f t="shared" si="0"/>
        <v/>
      </c>
      <c r="Q43" s="40"/>
      <c r="R43" s="40"/>
      <c r="S43" s="40"/>
      <c r="T43" s="81" t="str">
        <f t="shared" si="1"/>
        <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v>4</v>
      </c>
      <c r="BN43" s="40">
        <v>3</v>
      </c>
      <c r="BO43" s="40">
        <v>1</v>
      </c>
      <c r="BP43" s="40">
        <v>4</v>
      </c>
      <c r="BQ43" s="40">
        <v>3.5</v>
      </c>
      <c r="BR43" s="40"/>
      <c r="BS43" s="40"/>
      <c r="BT43" s="40"/>
      <c r="BU43" s="101"/>
      <c r="BV43" s="40"/>
      <c r="BW43" s="25"/>
      <c r="BX43" s="106"/>
      <c r="BY43" s="3"/>
      <c r="BZ43" s="29">
        <f t="shared" si="6"/>
        <v>3.1</v>
      </c>
      <c r="CA43" s="40">
        <v>3</v>
      </c>
      <c r="CB43" s="40">
        <v>3.5</v>
      </c>
      <c r="CC43" s="40">
        <v>3.5</v>
      </c>
      <c r="CD43" s="81">
        <f t="shared" si="7"/>
        <v>3.16</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t="str">
        <f t="shared" si="12"/>
        <v/>
      </c>
      <c r="DX43" s="64" t="str">
        <f t="shared" si="13"/>
        <v/>
      </c>
      <c r="DY43" s="111" t="str">
        <f t="shared" si="14"/>
        <v/>
      </c>
      <c r="DZ43" s="64" t="str">
        <f t="shared" si="15"/>
        <v/>
      </c>
      <c r="EA43" s="111">
        <f t="shared" si="16"/>
        <v>3.16</v>
      </c>
      <c r="EB43" s="64">
        <f t="shared" si="17"/>
        <v>0.63200000000000012</v>
      </c>
      <c r="EC43" s="111" t="str">
        <f t="shared" si="18"/>
        <v/>
      </c>
      <c r="ED43" s="64" t="str">
        <f t="shared" si="19"/>
        <v/>
      </c>
      <c r="EE43" s="73" t="e">
        <f t="shared" si="20"/>
        <v>#VALUE!</v>
      </c>
      <c r="EF43" s="14">
        <f t="shared" si="21"/>
        <v>0.63200000000000012</v>
      </c>
      <c r="EG43" s="46">
        <f t="shared" si="22"/>
        <v>0</v>
      </c>
    </row>
    <row r="44" spans="1:137" ht="11.25" customHeight="1" x14ac:dyDescent="0.2">
      <c r="A44" s="102">
        <v>32</v>
      </c>
      <c r="B44" s="138" t="s">
        <v>206</v>
      </c>
      <c r="C44" s="29"/>
      <c r="D44" s="40"/>
      <c r="E44" s="40"/>
      <c r="F44" s="40"/>
      <c r="G44" s="40"/>
      <c r="H44" s="40"/>
      <c r="I44" s="40"/>
      <c r="J44" s="40"/>
      <c r="K44" s="101"/>
      <c r="L44" s="40"/>
      <c r="M44" s="25"/>
      <c r="N44" s="106"/>
      <c r="O44" s="3"/>
      <c r="P44" s="29" t="str">
        <f t="shared" si="0"/>
        <v/>
      </c>
      <c r="Q44" s="40"/>
      <c r="R44" s="40"/>
      <c r="S44" s="40"/>
      <c r="T44" s="81" t="str">
        <f t="shared" si="1"/>
        <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101"/>
      <c r="AQ44" s="40"/>
      <c r="AR44" s="25"/>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v>4</v>
      </c>
      <c r="BN44" s="40">
        <v>1</v>
      </c>
      <c r="BO44" s="40">
        <v>3.2</v>
      </c>
      <c r="BP44" s="40">
        <v>4</v>
      </c>
      <c r="BQ44" s="40">
        <v>3.5</v>
      </c>
      <c r="BR44" s="40"/>
      <c r="BS44" s="40"/>
      <c r="BT44" s="40"/>
      <c r="BU44" s="101"/>
      <c r="BV44" s="40"/>
      <c r="BW44" s="25"/>
      <c r="BX44" s="106"/>
      <c r="BY44" s="3"/>
      <c r="BZ44" s="29">
        <f t="shared" si="6"/>
        <v>3.1399999999999997</v>
      </c>
      <c r="CA44" s="40">
        <v>3</v>
      </c>
      <c r="CB44" s="40">
        <v>4</v>
      </c>
      <c r="CC44" s="40">
        <v>4</v>
      </c>
      <c r="CD44" s="81">
        <f t="shared" si="7"/>
        <v>3.2839999999999998</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101"/>
      <c r="DA44" s="40"/>
      <c r="DB44" s="25"/>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t="str">
        <f t="shared" si="12"/>
        <v/>
      </c>
      <c r="DX44" s="64" t="str">
        <f t="shared" si="13"/>
        <v/>
      </c>
      <c r="DY44" s="111" t="str">
        <f t="shared" si="14"/>
        <v/>
      </c>
      <c r="DZ44" s="64" t="str">
        <f t="shared" si="15"/>
        <v/>
      </c>
      <c r="EA44" s="111">
        <f t="shared" si="16"/>
        <v>3.2839999999999998</v>
      </c>
      <c r="EB44" s="64">
        <f t="shared" si="17"/>
        <v>0.65680000000000005</v>
      </c>
      <c r="EC44" s="111" t="str">
        <f t="shared" si="18"/>
        <v/>
      </c>
      <c r="ED44" s="64" t="str">
        <f t="shared" si="19"/>
        <v/>
      </c>
      <c r="EE44" s="73" t="e">
        <f t="shared" si="20"/>
        <v>#VALUE!</v>
      </c>
      <c r="EF44" s="14">
        <f t="shared" si="21"/>
        <v>0.65680000000000005</v>
      </c>
      <c r="EG44" s="46">
        <f t="shared" si="22"/>
        <v>0</v>
      </c>
    </row>
    <row r="45" spans="1:137" ht="11.25" customHeight="1" x14ac:dyDescent="0.2">
      <c r="A45" s="102">
        <v>33</v>
      </c>
      <c r="B45" s="138" t="s">
        <v>221</v>
      </c>
      <c r="C45" s="29"/>
      <c r="D45" s="40"/>
      <c r="E45" s="40"/>
      <c r="F45" s="40"/>
      <c r="G45" s="40"/>
      <c r="H45" s="40"/>
      <c r="I45" s="40"/>
      <c r="J45" s="40"/>
      <c r="K45" s="101"/>
      <c r="L45" s="40"/>
      <c r="M45" s="25"/>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4</v>
      </c>
      <c r="BN45" s="40">
        <v>2</v>
      </c>
      <c r="BO45" s="40">
        <v>4.8</v>
      </c>
      <c r="BP45" s="40">
        <v>4</v>
      </c>
      <c r="BQ45" s="40">
        <v>4</v>
      </c>
      <c r="BR45" s="40"/>
      <c r="BS45" s="40"/>
      <c r="BT45" s="40"/>
      <c r="BU45" s="101"/>
      <c r="BV45" s="40"/>
      <c r="BW45" s="25"/>
      <c r="BX45" s="106"/>
      <c r="BY45" s="3"/>
      <c r="BZ45" s="29">
        <f t="shared" si="6"/>
        <v>3.7600000000000002</v>
      </c>
      <c r="CA45" s="40">
        <v>3</v>
      </c>
      <c r="CB45" s="40">
        <v>4</v>
      </c>
      <c r="CC45" s="40">
        <v>4</v>
      </c>
      <c r="CD45" s="81">
        <f t="shared" si="7"/>
        <v>3.6560000000000001</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3.6560000000000001</v>
      </c>
      <c r="EB45" s="64">
        <f t="shared" si="17"/>
        <v>0.73120000000000007</v>
      </c>
      <c r="EC45" s="111" t="str">
        <f t="shared" si="18"/>
        <v/>
      </c>
      <c r="ED45" s="64" t="str">
        <f t="shared" si="19"/>
        <v/>
      </c>
      <c r="EE45" s="73" t="e">
        <f t="shared" si="20"/>
        <v>#VALUE!</v>
      </c>
      <c r="EF45" s="14">
        <f t="shared" si="21"/>
        <v>0.73120000000000007</v>
      </c>
      <c r="EG45" s="46">
        <f t="shared" si="22"/>
        <v>0</v>
      </c>
    </row>
    <row r="46" spans="1:137" ht="11.25" customHeight="1" x14ac:dyDescent="0.2">
      <c r="A46" s="143">
        <v>34</v>
      </c>
      <c r="B46" s="160" t="s">
        <v>389</v>
      </c>
      <c r="C46" s="144"/>
      <c r="D46" s="145"/>
      <c r="E46" s="145"/>
      <c r="F46" s="145"/>
      <c r="G46" s="145"/>
      <c r="H46" s="145"/>
      <c r="I46" s="145"/>
      <c r="J46" s="145"/>
      <c r="K46" s="146"/>
      <c r="L46" s="145"/>
      <c r="M46" s="147"/>
      <c r="N46" s="106"/>
      <c r="O46" s="148"/>
      <c r="P46" s="144"/>
      <c r="Q46" s="145"/>
      <c r="R46" s="145"/>
      <c r="S46" s="145"/>
      <c r="T46" s="149"/>
      <c r="U46" s="150"/>
      <c r="V46" s="151"/>
      <c r="W46" s="152"/>
      <c r="X46" s="152"/>
      <c r="Y46" s="152"/>
      <c r="Z46" s="152"/>
      <c r="AA46" s="152"/>
      <c r="AB46" s="152"/>
      <c r="AC46" s="152"/>
      <c r="AD46" s="152"/>
      <c r="AE46" s="153"/>
      <c r="AF46" s="154"/>
      <c r="AG46" s="150"/>
      <c r="AH46" s="144"/>
      <c r="AI46" s="145"/>
      <c r="AJ46" s="145"/>
      <c r="AK46" s="145"/>
      <c r="AL46" s="145"/>
      <c r="AM46" s="145"/>
      <c r="AN46" s="145"/>
      <c r="AO46" s="145"/>
      <c r="AP46" s="146"/>
      <c r="AQ46" s="145"/>
      <c r="AR46" s="147"/>
      <c r="AS46" s="106"/>
      <c r="AT46" s="148"/>
      <c r="AU46" s="144"/>
      <c r="AV46" s="145"/>
      <c r="AW46" s="145"/>
      <c r="AX46" s="145"/>
      <c r="AY46" s="149"/>
      <c r="AZ46" s="150"/>
      <c r="BA46" s="151"/>
      <c r="BB46" s="152"/>
      <c r="BC46" s="152"/>
      <c r="BD46" s="152"/>
      <c r="BE46" s="152"/>
      <c r="BF46" s="152"/>
      <c r="BG46" s="152"/>
      <c r="BH46" s="152"/>
      <c r="BI46" s="152"/>
      <c r="BJ46" s="153"/>
      <c r="BK46" s="154"/>
      <c r="BL46" s="150"/>
      <c r="BM46" s="144">
        <v>1</v>
      </c>
      <c r="BN46" s="145">
        <v>1</v>
      </c>
      <c r="BO46" s="145">
        <v>1</v>
      </c>
      <c r="BP46" s="145">
        <v>4</v>
      </c>
      <c r="BQ46" s="145">
        <v>3.5</v>
      </c>
      <c r="BR46" s="145"/>
      <c r="BS46" s="145"/>
      <c r="BT46" s="145"/>
      <c r="BU46" s="146"/>
      <c r="BV46" s="145"/>
      <c r="BW46" s="147"/>
      <c r="BX46" s="106"/>
      <c r="BY46" s="148"/>
      <c r="BZ46" s="144">
        <f t="shared" si="6"/>
        <v>2.1</v>
      </c>
      <c r="CA46" s="145">
        <v>3.9</v>
      </c>
      <c r="CB46" s="145">
        <v>3.5</v>
      </c>
      <c r="CC46" s="145">
        <v>3.5</v>
      </c>
      <c r="CD46" s="168">
        <f t="shared" si="7"/>
        <v>2.74</v>
      </c>
      <c r="CE46" s="150"/>
      <c r="CF46" s="151"/>
      <c r="CG46" s="152"/>
      <c r="CH46" s="152"/>
      <c r="CI46" s="152"/>
      <c r="CJ46" s="152"/>
      <c r="CK46" s="152"/>
      <c r="CL46" s="152"/>
      <c r="CM46" s="152"/>
      <c r="CN46" s="152"/>
      <c r="CO46" s="153"/>
      <c r="CP46" s="154"/>
      <c r="CQ46" s="50"/>
      <c r="CR46" s="145"/>
      <c r="CS46" s="145"/>
      <c r="CT46" s="145"/>
      <c r="CU46" s="145"/>
      <c r="CV46" s="145"/>
      <c r="CW46" s="145"/>
      <c r="CX46" s="145"/>
      <c r="CY46" s="145"/>
      <c r="CZ46" s="146"/>
      <c r="DA46" s="145"/>
      <c r="DB46" s="147"/>
      <c r="DC46" s="106"/>
      <c r="DD46" s="148"/>
      <c r="DE46" s="144"/>
      <c r="DF46" s="145"/>
      <c r="DG46" s="145"/>
      <c r="DH46" s="145"/>
      <c r="DI46" s="149"/>
      <c r="DJ46" s="150"/>
      <c r="DK46" s="151"/>
      <c r="DL46" s="152"/>
      <c r="DM46" s="152"/>
      <c r="DN46" s="152"/>
      <c r="DO46" s="152"/>
      <c r="DP46" s="152"/>
      <c r="DQ46" s="152"/>
      <c r="DR46" s="152"/>
      <c r="DS46" s="152"/>
      <c r="DT46" s="153"/>
      <c r="DU46" s="154"/>
      <c r="DV46" s="150"/>
      <c r="DW46" s="111"/>
      <c r="DX46" s="155"/>
      <c r="DY46" s="111"/>
      <c r="DZ46" s="155"/>
      <c r="EA46" s="111">
        <f t="shared" si="16"/>
        <v>2.74</v>
      </c>
      <c r="EB46" s="155">
        <f t="shared" si="17"/>
        <v>0.54800000000000004</v>
      </c>
      <c r="EC46" s="111"/>
      <c r="ED46" s="155"/>
      <c r="EE46" s="73"/>
      <c r="EF46" s="156"/>
      <c r="EG46" s="157"/>
    </row>
    <row r="47" spans="1:137" ht="11.25" customHeight="1" x14ac:dyDescent="0.2">
      <c r="A47" s="102">
        <v>35</v>
      </c>
      <c r="B47" s="138" t="s">
        <v>219</v>
      </c>
      <c r="C47" s="29"/>
      <c r="D47" s="40"/>
      <c r="E47" s="40"/>
      <c r="F47" s="40"/>
      <c r="G47" s="40"/>
      <c r="H47" s="40"/>
      <c r="I47" s="40"/>
      <c r="J47" s="40"/>
      <c r="K47" s="101"/>
      <c r="L47" s="40"/>
      <c r="M47" s="25"/>
      <c r="N47" s="106"/>
      <c r="O47" s="3"/>
      <c r="P47" s="29" t="str">
        <f t="shared" si="0"/>
        <v/>
      </c>
      <c r="Q47" s="40"/>
      <c r="R47" s="40"/>
      <c r="S47" s="40"/>
      <c r="T47" s="81" t="str">
        <f t="shared" si="1"/>
        <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v>4</v>
      </c>
      <c r="BN47" s="40">
        <v>2</v>
      </c>
      <c r="BO47" s="40">
        <v>5</v>
      </c>
      <c r="BP47" s="40">
        <v>4.3</v>
      </c>
      <c r="BQ47" s="40">
        <v>4</v>
      </c>
      <c r="BR47" s="40"/>
      <c r="BS47" s="40"/>
      <c r="BT47" s="40"/>
      <c r="BU47" s="101"/>
      <c r="BV47" s="40"/>
      <c r="BW47" s="25"/>
      <c r="BX47" s="106"/>
      <c r="BY47" s="3"/>
      <c r="BZ47" s="29">
        <f t="shared" si="6"/>
        <v>3.8600000000000003</v>
      </c>
      <c r="CA47" s="40">
        <v>4</v>
      </c>
      <c r="CB47" s="40">
        <v>4</v>
      </c>
      <c r="CC47" s="40">
        <v>4.5</v>
      </c>
      <c r="CD47" s="81">
        <f t="shared" si="7"/>
        <v>3.9660000000000006</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t="str">
        <f t="shared" si="12"/>
        <v/>
      </c>
      <c r="DX47" s="64" t="str">
        <f t="shared" si="13"/>
        <v/>
      </c>
      <c r="DY47" s="111" t="str">
        <f t="shared" si="14"/>
        <v/>
      </c>
      <c r="DZ47" s="64" t="str">
        <f t="shared" si="15"/>
        <v/>
      </c>
      <c r="EA47" s="111">
        <f t="shared" si="16"/>
        <v>3.9660000000000006</v>
      </c>
      <c r="EB47" s="64">
        <f t="shared" si="17"/>
        <v>0.79320000000000013</v>
      </c>
      <c r="EC47" s="111" t="str">
        <f t="shared" si="18"/>
        <v/>
      </c>
      <c r="ED47" s="64" t="str">
        <f t="shared" si="19"/>
        <v/>
      </c>
      <c r="EE47" s="73" t="e">
        <f t="shared" si="20"/>
        <v>#VALUE!</v>
      </c>
      <c r="EF47" s="14">
        <f t="shared" si="21"/>
        <v>0.79320000000000013</v>
      </c>
      <c r="EG47" s="46">
        <f t="shared" si="22"/>
        <v>0</v>
      </c>
    </row>
    <row r="48" spans="1:137" ht="11.25" customHeight="1" x14ac:dyDescent="0.2">
      <c r="A48" s="102">
        <v>36</v>
      </c>
      <c r="B48" s="138" t="s">
        <v>220</v>
      </c>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v>4.5</v>
      </c>
      <c r="BN48" s="40">
        <v>3</v>
      </c>
      <c r="BO48" s="40">
        <v>5</v>
      </c>
      <c r="BP48" s="40">
        <v>4</v>
      </c>
      <c r="BQ48" s="40">
        <v>4</v>
      </c>
      <c r="BR48" s="40"/>
      <c r="BS48" s="40"/>
      <c r="BT48" s="40"/>
      <c r="BU48" s="101"/>
      <c r="BV48" s="40"/>
      <c r="BW48" s="25"/>
      <c r="BX48" s="106"/>
      <c r="BY48" s="3"/>
      <c r="BZ48" s="29">
        <f t="shared" si="6"/>
        <v>4.0999999999999996</v>
      </c>
      <c r="CA48" s="40">
        <v>4</v>
      </c>
      <c r="CB48" s="40">
        <v>4</v>
      </c>
      <c r="CC48" s="40">
        <v>4.5</v>
      </c>
      <c r="CD48" s="81">
        <f t="shared" si="7"/>
        <v>4.1099999999999994</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f t="shared" si="16"/>
        <v>4.1099999999999994</v>
      </c>
      <c r="EB48" s="64">
        <f t="shared" si="17"/>
        <v>0.82199999999999995</v>
      </c>
      <c r="EC48" s="111" t="str">
        <f t="shared" si="18"/>
        <v/>
      </c>
      <c r="ED48" s="64" t="str">
        <f t="shared" si="19"/>
        <v/>
      </c>
      <c r="EE48" s="73" t="e">
        <f t="shared" si="20"/>
        <v>#VALUE!</v>
      </c>
      <c r="EF48" s="14">
        <f t="shared" si="21"/>
        <v>0.82199999999999995</v>
      </c>
      <c r="EG48" s="46">
        <f t="shared" si="22"/>
        <v>0</v>
      </c>
    </row>
    <row r="49" spans="1:137" ht="11.25" customHeight="1" x14ac:dyDescent="0.2">
      <c r="A49" s="102">
        <v>37</v>
      </c>
      <c r="B49" s="138" t="s">
        <v>213</v>
      </c>
      <c r="C49" s="29"/>
      <c r="D49" s="40"/>
      <c r="E49" s="40"/>
      <c r="F49" s="40"/>
      <c r="G49" s="40"/>
      <c r="H49" s="40"/>
      <c r="I49" s="40"/>
      <c r="J49" s="40"/>
      <c r="K49" s="40"/>
      <c r="L49" s="40"/>
      <c r="M49" s="27"/>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40"/>
      <c r="AQ49" s="40"/>
      <c r="AR49" s="27"/>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v>4.5</v>
      </c>
      <c r="BN49" s="40">
        <v>2</v>
      </c>
      <c r="BO49" s="40">
        <v>5</v>
      </c>
      <c r="BP49" s="40">
        <v>4.5</v>
      </c>
      <c r="BQ49" s="40">
        <v>4</v>
      </c>
      <c r="BR49" s="40"/>
      <c r="BS49" s="40"/>
      <c r="BT49" s="40"/>
      <c r="BU49" s="40"/>
      <c r="BV49" s="40"/>
      <c r="BW49" s="27"/>
      <c r="BX49" s="106"/>
      <c r="BY49" s="3"/>
      <c r="BZ49" s="29">
        <f t="shared" si="6"/>
        <v>4</v>
      </c>
      <c r="CA49" s="40">
        <v>4</v>
      </c>
      <c r="CB49" s="40">
        <v>4</v>
      </c>
      <c r="CC49" s="40">
        <v>4.5</v>
      </c>
      <c r="CD49" s="81">
        <f t="shared" si="7"/>
        <v>4.05</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40"/>
      <c r="DA49" s="40"/>
      <c r="DB49" s="27"/>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f t="shared" si="16"/>
        <v>4.05</v>
      </c>
      <c r="EB49" s="64">
        <f t="shared" si="17"/>
        <v>0.81</v>
      </c>
      <c r="EC49" s="111" t="str">
        <f t="shared" si="18"/>
        <v/>
      </c>
      <c r="ED49" s="64" t="str">
        <f t="shared" si="19"/>
        <v/>
      </c>
      <c r="EE49" s="73" t="e">
        <f t="shared" si="20"/>
        <v>#VALUE!</v>
      </c>
      <c r="EF49" s="14">
        <f t="shared" si="21"/>
        <v>0.81</v>
      </c>
      <c r="EG49" s="46">
        <f t="shared" si="22"/>
        <v>0</v>
      </c>
    </row>
    <row r="50" spans="1:137" ht="11.25" customHeight="1" x14ac:dyDescent="0.2">
      <c r="A50" s="102">
        <v>38</v>
      </c>
      <c r="B50" s="44"/>
      <c r="C50" s="29"/>
      <c r="D50" s="40"/>
      <c r="E50" s="40"/>
      <c r="F50" s="40"/>
      <c r="G50" s="40"/>
      <c r="H50" s="40"/>
      <c r="I50" s="40"/>
      <c r="J50" s="40"/>
      <c r="K50" s="101"/>
      <c r="L50" s="40"/>
      <c r="M50" s="25"/>
      <c r="N50" s="106"/>
      <c r="O50" s="3"/>
      <c r="P50" s="29" t="str">
        <f t="shared" si="0"/>
        <v/>
      </c>
      <c r="Q50" s="40"/>
      <c r="R50" s="40"/>
      <c r="S50" s="40"/>
      <c r="T50" s="81" t="str">
        <f t="shared" si="1"/>
        <v/>
      </c>
      <c r="U50" s="85"/>
      <c r="V50" s="48"/>
      <c r="W50" s="103"/>
      <c r="X50" s="103"/>
      <c r="Y50" s="103"/>
      <c r="Z50" s="103"/>
      <c r="AA50" s="103"/>
      <c r="AB50" s="103"/>
      <c r="AC50" s="103"/>
      <c r="AD50" s="103"/>
      <c r="AE50" s="31"/>
      <c r="AF50" s="36">
        <f t="shared" si="2"/>
        <v>0</v>
      </c>
      <c r="AG50" s="85"/>
      <c r="AH50" s="29"/>
      <c r="AI50" s="40"/>
      <c r="AJ50" s="40"/>
      <c r="AK50" s="40"/>
      <c r="AL50" s="40"/>
      <c r="AM50" s="40"/>
      <c r="AN50" s="40"/>
      <c r="AO50" s="40"/>
      <c r="AP50" s="101"/>
      <c r="AQ50" s="40"/>
      <c r="AR50" s="25"/>
      <c r="AS50" s="106"/>
      <c r="AT50" s="3"/>
      <c r="AU50" s="29" t="str">
        <f t="shared" si="3"/>
        <v/>
      </c>
      <c r="AV50" s="40"/>
      <c r="AW50" s="40"/>
      <c r="AX50" s="40"/>
      <c r="AY50" s="81" t="str">
        <f t="shared" si="4"/>
        <v/>
      </c>
      <c r="AZ50" s="85"/>
      <c r="BA50" s="48"/>
      <c r="BB50" s="103"/>
      <c r="BC50" s="103"/>
      <c r="BD50" s="103"/>
      <c r="BE50" s="103"/>
      <c r="BF50" s="103"/>
      <c r="BG50" s="103"/>
      <c r="BH50" s="103"/>
      <c r="BI50" s="103"/>
      <c r="BJ50" s="31"/>
      <c r="BK50" s="36">
        <f t="shared" si="5"/>
        <v>0</v>
      </c>
      <c r="BL50" s="85"/>
      <c r="BM50" s="29"/>
      <c r="BN50" s="40"/>
      <c r="BO50" s="40"/>
      <c r="BP50" s="40"/>
      <c r="BQ50" s="40"/>
      <c r="BR50" s="40"/>
      <c r="BS50" s="40"/>
      <c r="BT50" s="40"/>
      <c r="BU50" s="101"/>
      <c r="BV50" s="40"/>
      <c r="BW50" s="25"/>
      <c r="BX50" s="106"/>
      <c r="BY50" s="3"/>
      <c r="BZ50" s="29" t="str">
        <f t="shared" si="6"/>
        <v/>
      </c>
      <c r="CA50" s="40"/>
      <c r="CB50" s="40"/>
      <c r="CC50" s="40"/>
      <c r="CD50" s="81" t="str">
        <f t="shared" si="7"/>
        <v/>
      </c>
      <c r="CE50" s="85"/>
      <c r="CF50" s="48"/>
      <c r="CG50" s="103"/>
      <c r="CH50" s="103"/>
      <c r="CI50" s="103"/>
      <c r="CJ50" s="103"/>
      <c r="CK50" s="103"/>
      <c r="CL50" s="103"/>
      <c r="CM50" s="103"/>
      <c r="CN50" s="103"/>
      <c r="CO50" s="31"/>
      <c r="CP50" s="36">
        <f t="shared" si="8"/>
        <v>0</v>
      </c>
      <c r="CQ50" s="50"/>
      <c r="CR50" s="40"/>
      <c r="CS50" s="40"/>
      <c r="CT50" s="40"/>
      <c r="CU50" s="40"/>
      <c r="CV50" s="40"/>
      <c r="CW50" s="40"/>
      <c r="CX50" s="40"/>
      <c r="CY50" s="40"/>
      <c r="CZ50" s="101"/>
      <c r="DA50" s="40"/>
      <c r="DB50" s="25"/>
      <c r="DC50" s="106"/>
      <c r="DD50" s="3"/>
      <c r="DE50" s="29" t="str">
        <f t="shared" si="9"/>
        <v/>
      </c>
      <c r="DF50" s="40"/>
      <c r="DG50" s="40"/>
      <c r="DH50" s="40"/>
      <c r="DI50" s="81" t="str">
        <f t="shared" si="10"/>
        <v/>
      </c>
      <c r="DJ50" s="85"/>
      <c r="DK50" s="48"/>
      <c r="DL50" s="103"/>
      <c r="DM50" s="103"/>
      <c r="DN50" s="103"/>
      <c r="DO50" s="103"/>
      <c r="DP50" s="103"/>
      <c r="DQ50" s="103"/>
      <c r="DR50" s="103"/>
      <c r="DS50" s="103"/>
      <c r="DT50" s="31"/>
      <c r="DU50" s="36">
        <f t="shared" si="11"/>
        <v>0</v>
      </c>
      <c r="DV50" s="85"/>
      <c r="DW50" s="111" t="str">
        <f t="shared" si="12"/>
        <v/>
      </c>
      <c r="DX50" s="64" t="str">
        <f t="shared" si="13"/>
        <v/>
      </c>
      <c r="DY50" s="111" t="str">
        <f t="shared" si="14"/>
        <v/>
      </c>
      <c r="DZ50" s="64" t="str">
        <f t="shared" si="15"/>
        <v/>
      </c>
      <c r="EA50" s="111" t="str">
        <f t="shared" si="16"/>
        <v/>
      </c>
      <c r="EB50" s="64" t="str">
        <f t="shared" si="17"/>
        <v/>
      </c>
      <c r="EC50" s="111" t="str">
        <f t="shared" si="18"/>
        <v/>
      </c>
      <c r="ED50" s="64" t="str">
        <f t="shared" si="19"/>
        <v/>
      </c>
      <c r="EE50" s="73" t="str">
        <f t="shared" si="20"/>
        <v/>
      </c>
      <c r="EF50" s="14">
        <f t="shared" si="21"/>
        <v>0</v>
      </c>
      <c r="EG50" s="46">
        <f t="shared" si="22"/>
        <v>0</v>
      </c>
    </row>
    <row r="51" spans="1:137" ht="11.25" customHeight="1" x14ac:dyDescent="0.2">
      <c r="A51" s="102">
        <v>34</v>
      </c>
      <c r="B51" s="44"/>
      <c r="C51" s="29"/>
      <c r="D51" s="40"/>
      <c r="E51" s="40"/>
      <c r="F51" s="40"/>
      <c r="G51" s="40"/>
      <c r="H51" s="40"/>
      <c r="I51" s="40"/>
      <c r="J51" s="40"/>
      <c r="K51" s="101"/>
      <c r="L51" s="40"/>
      <c r="M51" s="25"/>
      <c r="N51" s="106"/>
      <c r="O51" s="3"/>
      <c r="P51" s="29" t="str">
        <f t="shared" si="0"/>
        <v/>
      </c>
      <c r="Q51" s="40"/>
      <c r="R51" s="40"/>
      <c r="S51" s="40"/>
      <c r="T51" s="81" t="str">
        <f t="shared" si="1"/>
        <v/>
      </c>
      <c r="U51" s="85"/>
      <c r="V51" s="48"/>
      <c r="W51" s="103"/>
      <c r="X51" s="103"/>
      <c r="Y51" s="103"/>
      <c r="Z51" s="103"/>
      <c r="AA51" s="103"/>
      <c r="AB51" s="103"/>
      <c r="AC51" s="103"/>
      <c r="AD51" s="103"/>
      <c r="AE51" s="31"/>
      <c r="AF51" s="36">
        <f t="shared" si="2"/>
        <v>0</v>
      </c>
      <c r="AG51" s="85"/>
      <c r="AH51" s="29"/>
      <c r="AI51" s="40"/>
      <c r="AJ51" s="40"/>
      <c r="AK51" s="40"/>
      <c r="AL51" s="40"/>
      <c r="AM51" s="40"/>
      <c r="AN51" s="40"/>
      <c r="AO51" s="40"/>
      <c r="AP51" s="101"/>
      <c r="AQ51" s="40"/>
      <c r="AR51" s="25"/>
      <c r="AS51" s="106"/>
      <c r="AT51" s="3"/>
      <c r="AU51" s="29" t="str">
        <f t="shared" si="3"/>
        <v/>
      </c>
      <c r="AV51" s="40"/>
      <c r="AW51" s="40"/>
      <c r="AX51" s="40"/>
      <c r="AY51" s="81" t="str">
        <f t="shared" si="4"/>
        <v/>
      </c>
      <c r="AZ51" s="85"/>
      <c r="BA51" s="48"/>
      <c r="BB51" s="103"/>
      <c r="BC51" s="103"/>
      <c r="BD51" s="103"/>
      <c r="BE51" s="103"/>
      <c r="BF51" s="103"/>
      <c r="BG51" s="103"/>
      <c r="BH51" s="103"/>
      <c r="BI51" s="103"/>
      <c r="BJ51" s="31"/>
      <c r="BK51" s="36">
        <f t="shared" si="5"/>
        <v>0</v>
      </c>
      <c r="BL51" s="85"/>
      <c r="BM51" s="29"/>
      <c r="BN51" s="40"/>
      <c r="BO51" s="40"/>
      <c r="BP51" s="40"/>
      <c r="BQ51" s="40"/>
      <c r="BR51" s="40"/>
      <c r="BS51" s="40"/>
      <c r="BT51" s="40"/>
      <c r="BU51" s="101"/>
      <c r="BV51" s="40"/>
      <c r="BW51" s="25"/>
      <c r="BX51" s="106"/>
      <c r="BY51" s="3"/>
      <c r="BZ51" s="29" t="str">
        <f t="shared" si="6"/>
        <v/>
      </c>
      <c r="CA51" s="40"/>
      <c r="CB51" s="40"/>
      <c r="CC51" s="40"/>
      <c r="CD51" s="81" t="str">
        <f t="shared" si="7"/>
        <v/>
      </c>
      <c r="CE51" s="85"/>
      <c r="CF51" s="48"/>
      <c r="CG51" s="103"/>
      <c r="CH51" s="103"/>
      <c r="CI51" s="103"/>
      <c r="CJ51" s="103"/>
      <c r="CK51" s="103"/>
      <c r="CL51" s="103"/>
      <c r="CM51" s="103"/>
      <c r="CN51" s="103"/>
      <c r="CO51" s="31"/>
      <c r="CP51" s="36">
        <f t="shared" si="8"/>
        <v>0</v>
      </c>
      <c r="CQ51" s="50"/>
      <c r="CR51" s="40"/>
      <c r="CS51" s="40"/>
      <c r="CT51" s="40"/>
      <c r="CU51" s="40"/>
      <c r="CV51" s="40"/>
      <c r="CW51" s="40"/>
      <c r="CX51" s="40"/>
      <c r="CY51" s="40"/>
      <c r="CZ51" s="101"/>
      <c r="DA51" s="40"/>
      <c r="DB51" s="25"/>
      <c r="DC51" s="106"/>
      <c r="DD51" s="3"/>
      <c r="DE51" s="29" t="str">
        <f t="shared" si="9"/>
        <v/>
      </c>
      <c r="DF51" s="40"/>
      <c r="DG51" s="40"/>
      <c r="DH51" s="40"/>
      <c r="DI51" s="81" t="str">
        <f t="shared" si="10"/>
        <v/>
      </c>
      <c r="DJ51" s="85"/>
      <c r="DK51" s="48"/>
      <c r="DL51" s="103"/>
      <c r="DM51" s="103"/>
      <c r="DN51" s="103"/>
      <c r="DO51" s="103"/>
      <c r="DP51" s="103"/>
      <c r="DQ51" s="103"/>
      <c r="DR51" s="103"/>
      <c r="DS51" s="103"/>
      <c r="DT51" s="31"/>
      <c r="DU51" s="36">
        <f t="shared" si="11"/>
        <v>0</v>
      </c>
      <c r="DV51" s="85"/>
      <c r="DW51" s="111" t="str">
        <f t="shared" si="12"/>
        <v/>
      </c>
      <c r="DX51" s="64" t="str">
        <f t="shared" si="13"/>
        <v/>
      </c>
      <c r="DY51" s="111" t="str">
        <f t="shared" si="14"/>
        <v/>
      </c>
      <c r="DZ51" s="64" t="str">
        <f t="shared" si="15"/>
        <v/>
      </c>
      <c r="EA51" s="111" t="str">
        <f t="shared" si="16"/>
        <v/>
      </c>
      <c r="EB51" s="64" t="str">
        <f t="shared" si="17"/>
        <v/>
      </c>
      <c r="EC51" s="111" t="str">
        <f t="shared" si="18"/>
        <v/>
      </c>
      <c r="ED51" s="64" t="str">
        <f t="shared" si="19"/>
        <v/>
      </c>
      <c r="EE51" s="73" t="str">
        <f t="shared" si="20"/>
        <v/>
      </c>
      <c r="EF51" s="14">
        <f t="shared" si="21"/>
        <v>0</v>
      </c>
      <c r="EG51" s="46">
        <f t="shared" si="22"/>
        <v>0</v>
      </c>
    </row>
    <row r="52" spans="1:137" ht="11.25" customHeight="1" x14ac:dyDescent="0.2">
      <c r="A52" s="102">
        <v>35</v>
      </c>
      <c r="B52" s="44"/>
      <c r="C52" s="29"/>
      <c r="D52" s="40"/>
      <c r="E52" s="40"/>
      <c r="F52" s="40"/>
      <c r="G52" s="40"/>
      <c r="H52" s="40"/>
      <c r="I52" s="40"/>
      <c r="J52" s="40"/>
      <c r="K52" s="101"/>
      <c r="L52" s="40"/>
      <c r="M52" s="25"/>
      <c r="N52" s="106"/>
      <c r="O52" s="3"/>
      <c r="P52" s="29" t="str">
        <f t="shared" si="0"/>
        <v/>
      </c>
      <c r="Q52" s="40"/>
      <c r="R52" s="40"/>
      <c r="S52" s="40"/>
      <c r="T52" s="81" t="str">
        <f t="shared" si="1"/>
        <v/>
      </c>
      <c r="U52" s="85"/>
      <c r="V52" s="48"/>
      <c r="W52" s="103"/>
      <c r="X52" s="103"/>
      <c r="Y52" s="103"/>
      <c r="Z52" s="103"/>
      <c r="AA52" s="103"/>
      <c r="AB52" s="103"/>
      <c r="AC52" s="103"/>
      <c r="AD52" s="103"/>
      <c r="AE52" s="31"/>
      <c r="AF52" s="36">
        <f t="shared" si="2"/>
        <v>0</v>
      </c>
      <c r="AG52" s="85"/>
      <c r="AH52" s="29"/>
      <c r="AI52" s="40"/>
      <c r="AJ52" s="40"/>
      <c r="AK52" s="40"/>
      <c r="AL52" s="40"/>
      <c r="AM52" s="40"/>
      <c r="AN52" s="40"/>
      <c r="AO52" s="40"/>
      <c r="AP52" s="101"/>
      <c r="AQ52" s="40"/>
      <c r="AR52" s="25"/>
      <c r="AS52" s="106"/>
      <c r="AT52" s="3"/>
      <c r="AU52" s="29" t="str">
        <f t="shared" si="3"/>
        <v/>
      </c>
      <c r="AV52" s="40"/>
      <c r="AW52" s="40"/>
      <c r="AX52" s="40"/>
      <c r="AY52" s="81" t="str">
        <f t="shared" si="4"/>
        <v/>
      </c>
      <c r="AZ52" s="85"/>
      <c r="BA52" s="48"/>
      <c r="BB52" s="103"/>
      <c r="BC52" s="103"/>
      <c r="BD52" s="103"/>
      <c r="BE52" s="103"/>
      <c r="BF52" s="103"/>
      <c r="BG52" s="103"/>
      <c r="BH52" s="103"/>
      <c r="BI52" s="103"/>
      <c r="BJ52" s="31"/>
      <c r="BK52" s="36">
        <f t="shared" si="5"/>
        <v>0</v>
      </c>
      <c r="BL52" s="85"/>
      <c r="BM52" s="29"/>
      <c r="BN52" s="40"/>
      <c r="BO52" s="40"/>
      <c r="BP52" s="40"/>
      <c r="BQ52" s="40"/>
      <c r="BR52" s="40"/>
      <c r="BS52" s="40"/>
      <c r="BT52" s="40"/>
      <c r="BU52" s="101"/>
      <c r="BV52" s="40"/>
      <c r="BW52" s="25"/>
      <c r="BX52" s="106"/>
      <c r="BY52" s="3"/>
      <c r="BZ52" s="29" t="str">
        <f t="shared" si="6"/>
        <v/>
      </c>
      <c r="CA52" s="40"/>
      <c r="CB52" s="40"/>
      <c r="CC52" s="40"/>
      <c r="CD52" s="81" t="str">
        <f t="shared" si="7"/>
        <v/>
      </c>
      <c r="CE52" s="85"/>
      <c r="CF52" s="48"/>
      <c r="CG52" s="103"/>
      <c r="CH52" s="103"/>
      <c r="CI52" s="103"/>
      <c r="CJ52" s="103"/>
      <c r="CK52" s="103"/>
      <c r="CL52" s="103"/>
      <c r="CM52" s="103"/>
      <c r="CN52" s="103"/>
      <c r="CO52" s="31"/>
      <c r="CP52" s="36">
        <f t="shared" si="8"/>
        <v>0</v>
      </c>
      <c r="CQ52" s="50"/>
      <c r="CR52" s="40"/>
      <c r="CS52" s="40"/>
      <c r="CT52" s="40"/>
      <c r="CU52" s="40"/>
      <c r="CV52" s="40"/>
      <c r="CW52" s="40"/>
      <c r="CX52" s="40"/>
      <c r="CY52" s="40"/>
      <c r="CZ52" s="101"/>
      <c r="DA52" s="40"/>
      <c r="DB52" s="25"/>
      <c r="DC52" s="106"/>
      <c r="DD52" s="3"/>
      <c r="DE52" s="29" t="str">
        <f t="shared" si="9"/>
        <v/>
      </c>
      <c r="DF52" s="40"/>
      <c r="DG52" s="40"/>
      <c r="DH52" s="40"/>
      <c r="DI52" s="81" t="str">
        <f t="shared" si="10"/>
        <v/>
      </c>
      <c r="DJ52" s="85"/>
      <c r="DK52" s="48"/>
      <c r="DL52" s="103"/>
      <c r="DM52" s="103"/>
      <c r="DN52" s="103"/>
      <c r="DO52" s="103"/>
      <c r="DP52" s="103"/>
      <c r="DQ52" s="103"/>
      <c r="DR52" s="103"/>
      <c r="DS52" s="103"/>
      <c r="DT52" s="31"/>
      <c r="DU52" s="36">
        <f t="shared" si="11"/>
        <v>0</v>
      </c>
      <c r="DV52" s="85"/>
      <c r="DW52" s="111" t="str">
        <f t="shared" si="12"/>
        <v/>
      </c>
      <c r="DX52" s="64" t="str">
        <f t="shared" si="13"/>
        <v/>
      </c>
      <c r="DY52" s="111" t="str">
        <f t="shared" si="14"/>
        <v/>
      </c>
      <c r="DZ52" s="64" t="str">
        <f t="shared" si="15"/>
        <v/>
      </c>
      <c r="EA52" s="111" t="str">
        <f t="shared" si="16"/>
        <v/>
      </c>
      <c r="EB52" s="64" t="str">
        <f t="shared" si="17"/>
        <v/>
      </c>
      <c r="EC52" s="111" t="str">
        <f t="shared" si="18"/>
        <v/>
      </c>
      <c r="ED52" s="64" t="str">
        <f t="shared" si="19"/>
        <v/>
      </c>
      <c r="EE52" s="73" t="str">
        <f t="shared" si="20"/>
        <v/>
      </c>
      <c r="EF52" s="14">
        <f t="shared" si="21"/>
        <v>0</v>
      </c>
      <c r="EG52" s="46">
        <f t="shared" si="22"/>
        <v>0</v>
      </c>
    </row>
    <row r="53" spans="1:137" ht="11.25" customHeight="1" x14ac:dyDescent="0.2">
      <c r="A53" s="102">
        <v>36</v>
      </c>
      <c r="B53" s="44"/>
      <c r="C53" s="29"/>
      <c r="D53" s="40"/>
      <c r="E53" s="40"/>
      <c r="F53" s="40"/>
      <c r="G53" s="40"/>
      <c r="H53" s="40"/>
      <c r="I53" s="40"/>
      <c r="J53" s="40"/>
      <c r="K53" s="101"/>
      <c r="L53" s="40"/>
      <c r="M53" s="25"/>
      <c r="N53" s="106"/>
      <c r="O53" s="3"/>
      <c r="P53" s="29" t="str">
        <f t="shared" si="0"/>
        <v/>
      </c>
      <c r="Q53" s="40"/>
      <c r="R53" s="40"/>
      <c r="S53" s="40"/>
      <c r="T53" s="81" t="str">
        <f t="shared" si="1"/>
        <v/>
      </c>
      <c r="U53" s="85"/>
      <c r="V53" s="48"/>
      <c r="W53" s="103"/>
      <c r="X53" s="103"/>
      <c r="Y53" s="103"/>
      <c r="Z53" s="103"/>
      <c r="AA53" s="103"/>
      <c r="AB53" s="103"/>
      <c r="AC53" s="103"/>
      <c r="AD53" s="103"/>
      <c r="AE53" s="31"/>
      <c r="AF53" s="36">
        <f t="shared" si="2"/>
        <v>0</v>
      </c>
      <c r="AG53" s="85"/>
      <c r="AH53" s="29"/>
      <c r="AI53" s="40"/>
      <c r="AJ53" s="40"/>
      <c r="AK53" s="40"/>
      <c r="AL53" s="40"/>
      <c r="AM53" s="40"/>
      <c r="AN53" s="40"/>
      <c r="AO53" s="40"/>
      <c r="AP53" s="101"/>
      <c r="AQ53" s="40"/>
      <c r="AR53" s="25"/>
      <c r="AS53" s="106"/>
      <c r="AT53" s="3"/>
      <c r="AU53" s="29" t="str">
        <f t="shared" si="3"/>
        <v/>
      </c>
      <c r="AV53" s="40"/>
      <c r="AW53" s="40"/>
      <c r="AX53" s="40"/>
      <c r="AY53" s="81" t="str">
        <f t="shared" si="4"/>
        <v/>
      </c>
      <c r="AZ53" s="85"/>
      <c r="BA53" s="48"/>
      <c r="BB53" s="103"/>
      <c r="BC53" s="103"/>
      <c r="BD53" s="103"/>
      <c r="BE53" s="103"/>
      <c r="BF53" s="103"/>
      <c r="BG53" s="103"/>
      <c r="BH53" s="103"/>
      <c r="BI53" s="103"/>
      <c r="BJ53" s="31"/>
      <c r="BK53" s="36">
        <f t="shared" si="5"/>
        <v>0</v>
      </c>
      <c r="BL53" s="85"/>
      <c r="BM53" s="29"/>
      <c r="BN53" s="40"/>
      <c r="BO53" s="40"/>
      <c r="BP53" s="40"/>
      <c r="BQ53" s="40"/>
      <c r="BR53" s="40"/>
      <c r="BS53" s="40"/>
      <c r="BT53" s="40"/>
      <c r="BU53" s="101"/>
      <c r="BV53" s="40"/>
      <c r="BW53" s="25"/>
      <c r="BX53" s="106"/>
      <c r="BY53" s="3"/>
      <c r="BZ53" s="29" t="str">
        <f t="shared" si="6"/>
        <v/>
      </c>
      <c r="CA53" s="40"/>
      <c r="CB53" s="40"/>
      <c r="CC53" s="40"/>
      <c r="CD53" s="81" t="str">
        <f t="shared" si="7"/>
        <v/>
      </c>
      <c r="CE53" s="85"/>
      <c r="CF53" s="48"/>
      <c r="CG53" s="103"/>
      <c r="CH53" s="103"/>
      <c r="CI53" s="103"/>
      <c r="CJ53" s="103"/>
      <c r="CK53" s="103"/>
      <c r="CL53" s="103"/>
      <c r="CM53" s="103"/>
      <c r="CN53" s="103"/>
      <c r="CO53" s="31"/>
      <c r="CP53" s="36">
        <f t="shared" si="8"/>
        <v>0</v>
      </c>
      <c r="CQ53" s="50"/>
      <c r="CR53" s="40"/>
      <c r="CS53" s="40"/>
      <c r="CT53" s="40"/>
      <c r="CU53" s="40"/>
      <c r="CV53" s="40"/>
      <c r="CW53" s="40"/>
      <c r="CX53" s="40"/>
      <c r="CY53" s="40"/>
      <c r="CZ53" s="101"/>
      <c r="DA53" s="40"/>
      <c r="DB53" s="25"/>
      <c r="DC53" s="106"/>
      <c r="DD53" s="3"/>
      <c r="DE53" s="29" t="str">
        <f t="shared" si="9"/>
        <v/>
      </c>
      <c r="DF53" s="40"/>
      <c r="DG53" s="40"/>
      <c r="DH53" s="40"/>
      <c r="DI53" s="81" t="str">
        <f t="shared" si="10"/>
        <v/>
      </c>
      <c r="DJ53" s="85"/>
      <c r="DK53" s="48"/>
      <c r="DL53" s="103"/>
      <c r="DM53" s="103"/>
      <c r="DN53" s="103"/>
      <c r="DO53" s="103"/>
      <c r="DP53" s="103"/>
      <c r="DQ53" s="103"/>
      <c r="DR53" s="103"/>
      <c r="DS53" s="103"/>
      <c r="DT53" s="31"/>
      <c r="DU53" s="36">
        <f t="shared" si="11"/>
        <v>0</v>
      </c>
      <c r="DV53" s="85"/>
      <c r="DW53" s="111" t="str">
        <f t="shared" si="12"/>
        <v/>
      </c>
      <c r="DX53" s="64" t="str">
        <f t="shared" si="13"/>
        <v/>
      </c>
      <c r="DY53" s="111" t="str">
        <f t="shared" si="14"/>
        <v/>
      </c>
      <c r="DZ53" s="64" t="str">
        <f t="shared" si="15"/>
        <v/>
      </c>
      <c r="EA53" s="111" t="str">
        <f t="shared" si="16"/>
        <v/>
      </c>
      <c r="EB53" s="64" t="str">
        <f t="shared" si="17"/>
        <v/>
      </c>
      <c r="EC53" s="111" t="str">
        <f t="shared" si="18"/>
        <v/>
      </c>
      <c r="ED53" s="64" t="str">
        <f t="shared" si="19"/>
        <v/>
      </c>
      <c r="EE53" s="73" t="str">
        <f t="shared" si="20"/>
        <v/>
      </c>
      <c r="EF53" s="14">
        <f t="shared" si="21"/>
        <v>0</v>
      </c>
      <c r="EG53" s="46">
        <f t="shared" si="22"/>
        <v>0</v>
      </c>
    </row>
    <row r="54" spans="1:137" ht="11.25" customHeight="1" x14ac:dyDescent="0.2">
      <c r="A54" s="102">
        <v>37</v>
      </c>
      <c r="B54" s="44"/>
      <c r="C54" s="29"/>
      <c r="D54" s="40"/>
      <c r="E54" s="40"/>
      <c r="F54" s="40"/>
      <c r="G54" s="40"/>
      <c r="H54" s="40"/>
      <c r="I54" s="40"/>
      <c r="J54" s="40"/>
      <c r="K54" s="101"/>
      <c r="L54" s="40"/>
      <c r="M54" s="25"/>
      <c r="N54" s="106"/>
      <c r="O54" s="3"/>
      <c r="P54" s="29" t="str">
        <f t="shared" si="0"/>
        <v/>
      </c>
      <c r="Q54" s="40"/>
      <c r="R54" s="40"/>
      <c r="S54" s="40"/>
      <c r="T54" s="81" t="str">
        <f t="shared" si="1"/>
        <v/>
      </c>
      <c r="U54" s="85"/>
      <c r="V54" s="48"/>
      <c r="W54" s="103"/>
      <c r="X54" s="103"/>
      <c r="Y54" s="103"/>
      <c r="Z54" s="103"/>
      <c r="AA54" s="103"/>
      <c r="AB54" s="103"/>
      <c r="AC54" s="103"/>
      <c r="AD54" s="103"/>
      <c r="AE54" s="31"/>
      <c r="AF54" s="36">
        <f t="shared" si="2"/>
        <v>0</v>
      </c>
      <c r="AG54" s="85"/>
      <c r="AH54" s="29"/>
      <c r="AI54" s="40"/>
      <c r="AJ54" s="40"/>
      <c r="AK54" s="40"/>
      <c r="AL54" s="40"/>
      <c r="AM54" s="40"/>
      <c r="AN54" s="40"/>
      <c r="AO54" s="40"/>
      <c r="AP54" s="101"/>
      <c r="AQ54" s="40"/>
      <c r="AR54" s="25"/>
      <c r="AS54" s="106"/>
      <c r="AT54" s="3"/>
      <c r="AU54" s="29" t="str">
        <f t="shared" si="3"/>
        <v/>
      </c>
      <c r="AV54" s="40"/>
      <c r="AW54" s="40"/>
      <c r="AX54" s="40"/>
      <c r="AY54" s="81" t="str">
        <f t="shared" si="4"/>
        <v/>
      </c>
      <c r="AZ54" s="85"/>
      <c r="BA54" s="48"/>
      <c r="BB54" s="103"/>
      <c r="BC54" s="103"/>
      <c r="BD54" s="103"/>
      <c r="BE54" s="103"/>
      <c r="BF54" s="103"/>
      <c r="BG54" s="103"/>
      <c r="BH54" s="103"/>
      <c r="BI54" s="103"/>
      <c r="BJ54" s="31"/>
      <c r="BK54" s="36">
        <f t="shared" si="5"/>
        <v>0</v>
      </c>
      <c r="BL54" s="85"/>
      <c r="BM54" s="29"/>
      <c r="BN54" s="40"/>
      <c r="BO54" s="40"/>
      <c r="BP54" s="40"/>
      <c r="BQ54" s="40"/>
      <c r="BR54" s="40"/>
      <c r="BS54" s="40"/>
      <c r="BT54" s="40"/>
      <c r="BU54" s="101"/>
      <c r="BV54" s="40"/>
      <c r="BW54" s="25"/>
      <c r="BX54" s="106"/>
      <c r="BY54" s="3"/>
      <c r="BZ54" s="29" t="str">
        <f t="shared" si="6"/>
        <v/>
      </c>
      <c r="CA54" s="40"/>
      <c r="CB54" s="40"/>
      <c r="CC54" s="40"/>
      <c r="CD54" s="81" t="str">
        <f t="shared" si="7"/>
        <v/>
      </c>
      <c r="CE54" s="85"/>
      <c r="CF54" s="48"/>
      <c r="CG54" s="103"/>
      <c r="CH54" s="103"/>
      <c r="CI54" s="103"/>
      <c r="CJ54" s="103"/>
      <c r="CK54" s="103"/>
      <c r="CL54" s="103"/>
      <c r="CM54" s="103"/>
      <c r="CN54" s="103"/>
      <c r="CO54" s="31"/>
      <c r="CP54" s="36">
        <f t="shared" si="8"/>
        <v>0</v>
      </c>
      <c r="CQ54" s="50"/>
      <c r="CR54" s="40"/>
      <c r="CS54" s="40"/>
      <c r="CT54" s="40"/>
      <c r="CU54" s="40"/>
      <c r="CV54" s="40"/>
      <c r="CW54" s="40"/>
      <c r="CX54" s="40"/>
      <c r="CY54" s="40"/>
      <c r="CZ54" s="101"/>
      <c r="DA54" s="40"/>
      <c r="DB54" s="25"/>
      <c r="DC54" s="106"/>
      <c r="DD54" s="3"/>
      <c r="DE54" s="29" t="str">
        <f t="shared" si="9"/>
        <v/>
      </c>
      <c r="DF54" s="40"/>
      <c r="DG54" s="40"/>
      <c r="DH54" s="40"/>
      <c r="DI54" s="81" t="str">
        <f t="shared" si="10"/>
        <v/>
      </c>
      <c r="DJ54" s="85"/>
      <c r="DK54" s="48"/>
      <c r="DL54" s="103"/>
      <c r="DM54" s="103"/>
      <c r="DN54" s="103"/>
      <c r="DO54" s="103"/>
      <c r="DP54" s="103"/>
      <c r="DQ54" s="103"/>
      <c r="DR54" s="103"/>
      <c r="DS54" s="103"/>
      <c r="DT54" s="31"/>
      <c r="DU54" s="36">
        <f t="shared" si="11"/>
        <v>0</v>
      </c>
      <c r="DV54" s="85"/>
      <c r="DW54" s="111" t="str">
        <f t="shared" si="12"/>
        <v/>
      </c>
      <c r="DX54" s="64" t="str">
        <f t="shared" si="13"/>
        <v/>
      </c>
      <c r="DY54" s="111" t="str">
        <f t="shared" si="14"/>
        <v/>
      </c>
      <c r="DZ54" s="64" t="str">
        <f t="shared" si="15"/>
        <v/>
      </c>
      <c r="EA54" s="111" t="str">
        <f t="shared" si="16"/>
        <v/>
      </c>
      <c r="EB54" s="64" t="str">
        <f t="shared" si="17"/>
        <v/>
      </c>
      <c r="EC54" s="111" t="str">
        <f t="shared" si="18"/>
        <v/>
      </c>
      <c r="ED54" s="64" t="str">
        <f t="shared" si="19"/>
        <v/>
      </c>
      <c r="EE54" s="73" t="str">
        <f t="shared" si="20"/>
        <v/>
      </c>
      <c r="EF54" s="14">
        <f t="shared" si="21"/>
        <v>0</v>
      </c>
      <c r="EG54" s="46">
        <f t="shared" si="22"/>
        <v>0</v>
      </c>
    </row>
    <row r="55" spans="1:137" ht="11.25" customHeight="1" x14ac:dyDescent="0.2">
      <c r="A55" s="102">
        <v>38</v>
      </c>
      <c r="B55" s="44"/>
      <c r="C55" s="29"/>
      <c r="D55" s="40"/>
      <c r="E55" s="40"/>
      <c r="F55" s="40"/>
      <c r="G55" s="40"/>
      <c r="H55" s="40"/>
      <c r="I55" s="40"/>
      <c r="J55" s="40"/>
      <c r="K55" s="101"/>
      <c r="L55" s="40"/>
      <c r="M55" s="25"/>
      <c r="N55" s="106"/>
      <c r="O55" s="3"/>
      <c r="P55" s="29" t="str">
        <f t="shared" si="0"/>
        <v/>
      </c>
      <c r="Q55" s="40"/>
      <c r="R55" s="40"/>
      <c r="S55" s="40"/>
      <c r="T55" s="81" t="str">
        <f t="shared" si="1"/>
        <v/>
      </c>
      <c r="U55" s="85"/>
      <c r="V55" s="48"/>
      <c r="W55" s="103"/>
      <c r="X55" s="103"/>
      <c r="Y55" s="103"/>
      <c r="Z55" s="103"/>
      <c r="AA55" s="103"/>
      <c r="AB55" s="103"/>
      <c r="AC55" s="103"/>
      <c r="AD55" s="103"/>
      <c r="AE55" s="31"/>
      <c r="AF55" s="36">
        <f t="shared" si="2"/>
        <v>0</v>
      </c>
      <c r="AG55" s="85"/>
      <c r="AH55" s="29"/>
      <c r="AI55" s="40"/>
      <c r="AJ55" s="40"/>
      <c r="AK55" s="40"/>
      <c r="AL55" s="40"/>
      <c r="AM55" s="40"/>
      <c r="AN55" s="40"/>
      <c r="AO55" s="40"/>
      <c r="AP55" s="101"/>
      <c r="AQ55" s="40"/>
      <c r="AR55" s="25"/>
      <c r="AS55" s="106"/>
      <c r="AT55" s="3"/>
      <c r="AU55" s="29" t="str">
        <f t="shared" si="3"/>
        <v/>
      </c>
      <c r="AV55" s="40"/>
      <c r="AW55" s="40"/>
      <c r="AX55" s="40"/>
      <c r="AY55" s="81" t="str">
        <f t="shared" si="4"/>
        <v/>
      </c>
      <c r="AZ55" s="85"/>
      <c r="BA55" s="48"/>
      <c r="BB55" s="103"/>
      <c r="BC55" s="103"/>
      <c r="BD55" s="103"/>
      <c r="BE55" s="103"/>
      <c r="BF55" s="103"/>
      <c r="BG55" s="103"/>
      <c r="BH55" s="103"/>
      <c r="BI55" s="103"/>
      <c r="BJ55" s="31"/>
      <c r="BK55" s="36">
        <f t="shared" si="5"/>
        <v>0</v>
      </c>
      <c r="BL55" s="85"/>
      <c r="BM55" s="29"/>
      <c r="BN55" s="40"/>
      <c r="BO55" s="40"/>
      <c r="BP55" s="40"/>
      <c r="BQ55" s="40"/>
      <c r="BR55" s="40"/>
      <c r="BS55" s="40"/>
      <c r="BT55" s="40"/>
      <c r="BU55" s="101"/>
      <c r="BV55" s="40"/>
      <c r="BW55" s="25"/>
      <c r="BX55" s="106"/>
      <c r="BY55" s="3"/>
      <c r="BZ55" s="29" t="str">
        <f t="shared" si="6"/>
        <v/>
      </c>
      <c r="CA55" s="40"/>
      <c r="CB55" s="40"/>
      <c r="CC55" s="40"/>
      <c r="CD55" s="81" t="str">
        <f t="shared" si="7"/>
        <v/>
      </c>
      <c r="CE55" s="85"/>
      <c r="CF55" s="48"/>
      <c r="CG55" s="103"/>
      <c r="CH55" s="103"/>
      <c r="CI55" s="103"/>
      <c r="CJ55" s="103"/>
      <c r="CK55" s="103"/>
      <c r="CL55" s="103"/>
      <c r="CM55" s="103"/>
      <c r="CN55" s="103"/>
      <c r="CO55" s="31"/>
      <c r="CP55" s="36">
        <f t="shared" si="8"/>
        <v>0</v>
      </c>
      <c r="CQ55" s="50"/>
      <c r="CR55" s="40"/>
      <c r="CS55" s="40"/>
      <c r="CT55" s="40"/>
      <c r="CU55" s="40"/>
      <c r="CV55" s="40"/>
      <c r="CW55" s="40"/>
      <c r="CX55" s="40"/>
      <c r="CY55" s="40"/>
      <c r="CZ55" s="101"/>
      <c r="DA55" s="40"/>
      <c r="DB55" s="25"/>
      <c r="DC55" s="106"/>
      <c r="DD55" s="3"/>
      <c r="DE55" s="29" t="str">
        <f t="shared" si="9"/>
        <v/>
      </c>
      <c r="DF55" s="40"/>
      <c r="DG55" s="40"/>
      <c r="DH55" s="40"/>
      <c r="DI55" s="81" t="str">
        <f t="shared" si="10"/>
        <v/>
      </c>
      <c r="DJ55" s="85"/>
      <c r="DK55" s="48"/>
      <c r="DL55" s="103"/>
      <c r="DM55" s="103"/>
      <c r="DN55" s="103"/>
      <c r="DO55" s="103"/>
      <c r="DP55" s="103"/>
      <c r="DQ55" s="103"/>
      <c r="DR55" s="103"/>
      <c r="DS55" s="103"/>
      <c r="DT55" s="31"/>
      <c r="DU55" s="36">
        <f t="shared" si="11"/>
        <v>0</v>
      </c>
      <c r="DV55" s="85"/>
      <c r="DW55" s="111" t="str">
        <f t="shared" si="12"/>
        <v/>
      </c>
      <c r="DX55" s="64" t="str">
        <f t="shared" si="13"/>
        <v/>
      </c>
      <c r="DY55" s="111" t="str">
        <f t="shared" si="14"/>
        <v/>
      </c>
      <c r="DZ55" s="64" t="str">
        <f t="shared" si="15"/>
        <v/>
      </c>
      <c r="EA55" s="111" t="str">
        <f t="shared" si="16"/>
        <v/>
      </c>
      <c r="EB55" s="64" t="str">
        <f t="shared" si="17"/>
        <v/>
      </c>
      <c r="EC55" s="111" t="str">
        <f t="shared" si="18"/>
        <v/>
      </c>
      <c r="ED55" s="64" t="str">
        <f t="shared" si="19"/>
        <v/>
      </c>
      <c r="EE55" s="73" t="str">
        <f t="shared" si="20"/>
        <v/>
      </c>
      <c r="EF55" s="14">
        <f t="shared" si="21"/>
        <v>0</v>
      </c>
      <c r="EG55" s="46">
        <f t="shared" si="22"/>
        <v>0</v>
      </c>
    </row>
    <row r="56" spans="1:137" ht="11.25" customHeight="1" x14ac:dyDescent="0.2">
      <c r="A56" s="102">
        <v>39</v>
      </c>
      <c r="B56" s="44"/>
      <c r="C56" s="29"/>
      <c r="D56" s="40"/>
      <c r="E56" s="40"/>
      <c r="F56" s="40"/>
      <c r="G56" s="40"/>
      <c r="H56" s="40"/>
      <c r="I56" s="40"/>
      <c r="J56" s="40"/>
      <c r="K56" s="101"/>
      <c r="L56" s="40"/>
      <c r="M56" s="25"/>
      <c r="N56" s="106"/>
      <c r="O56" s="3"/>
      <c r="P56" s="29" t="str">
        <f t="shared" si="0"/>
        <v/>
      </c>
      <c r="Q56" s="40"/>
      <c r="R56" s="40"/>
      <c r="S56" s="40"/>
      <c r="T56" s="81" t="str">
        <f t="shared" si="1"/>
        <v/>
      </c>
      <c r="U56" s="85"/>
      <c r="V56" s="48"/>
      <c r="W56" s="103"/>
      <c r="X56" s="103"/>
      <c r="Y56" s="103"/>
      <c r="Z56" s="103"/>
      <c r="AA56" s="103"/>
      <c r="AB56" s="103"/>
      <c r="AC56" s="103"/>
      <c r="AD56" s="103"/>
      <c r="AE56" s="31"/>
      <c r="AF56" s="36">
        <f t="shared" si="2"/>
        <v>0</v>
      </c>
      <c r="AG56" s="85"/>
      <c r="AH56" s="29"/>
      <c r="AI56" s="40"/>
      <c r="AJ56" s="40"/>
      <c r="AK56" s="40"/>
      <c r="AL56" s="40"/>
      <c r="AM56" s="40"/>
      <c r="AN56" s="40"/>
      <c r="AO56" s="40"/>
      <c r="AP56" s="101"/>
      <c r="AQ56" s="40"/>
      <c r="AR56" s="25"/>
      <c r="AS56" s="106"/>
      <c r="AT56" s="3"/>
      <c r="AU56" s="29" t="str">
        <f t="shared" si="3"/>
        <v/>
      </c>
      <c r="AV56" s="40"/>
      <c r="AW56" s="40"/>
      <c r="AX56" s="40"/>
      <c r="AY56" s="81" t="str">
        <f t="shared" si="4"/>
        <v/>
      </c>
      <c r="AZ56" s="85"/>
      <c r="BA56" s="48"/>
      <c r="BB56" s="103"/>
      <c r="BC56" s="103"/>
      <c r="BD56" s="103"/>
      <c r="BE56" s="103"/>
      <c r="BF56" s="103"/>
      <c r="BG56" s="103"/>
      <c r="BH56" s="103"/>
      <c r="BI56" s="103"/>
      <c r="BJ56" s="31"/>
      <c r="BK56" s="36">
        <f t="shared" si="5"/>
        <v>0</v>
      </c>
      <c r="BL56" s="85"/>
      <c r="BM56" s="29"/>
      <c r="BN56" s="40"/>
      <c r="BO56" s="40"/>
      <c r="BP56" s="40"/>
      <c r="BQ56" s="40"/>
      <c r="BR56" s="40"/>
      <c r="BS56" s="40"/>
      <c r="BT56" s="40"/>
      <c r="BU56" s="101"/>
      <c r="BV56" s="40"/>
      <c r="BW56" s="25"/>
      <c r="BX56" s="106"/>
      <c r="BY56" s="3"/>
      <c r="BZ56" s="29" t="str">
        <f t="shared" si="6"/>
        <v/>
      </c>
      <c r="CA56" s="40"/>
      <c r="CB56" s="40"/>
      <c r="CC56" s="40"/>
      <c r="CD56" s="81" t="str">
        <f t="shared" si="7"/>
        <v/>
      </c>
      <c r="CE56" s="85"/>
      <c r="CF56" s="48"/>
      <c r="CG56" s="103"/>
      <c r="CH56" s="103"/>
      <c r="CI56" s="103"/>
      <c r="CJ56" s="103"/>
      <c r="CK56" s="103"/>
      <c r="CL56" s="103"/>
      <c r="CM56" s="103"/>
      <c r="CN56" s="103"/>
      <c r="CO56" s="31"/>
      <c r="CP56" s="36">
        <f t="shared" si="8"/>
        <v>0</v>
      </c>
      <c r="CQ56" s="50"/>
      <c r="CR56" s="40"/>
      <c r="CS56" s="40"/>
      <c r="CT56" s="40"/>
      <c r="CU56" s="40"/>
      <c r="CV56" s="40"/>
      <c r="CW56" s="40"/>
      <c r="CX56" s="40"/>
      <c r="CY56" s="40"/>
      <c r="CZ56" s="101"/>
      <c r="DA56" s="40"/>
      <c r="DB56" s="25"/>
      <c r="DC56" s="106"/>
      <c r="DD56" s="3"/>
      <c r="DE56" s="29" t="str">
        <f t="shared" si="9"/>
        <v/>
      </c>
      <c r="DF56" s="40"/>
      <c r="DG56" s="40"/>
      <c r="DH56" s="40"/>
      <c r="DI56" s="81" t="str">
        <f t="shared" si="10"/>
        <v/>
      </c>
      <c r="DJ56" s="85"/>
      <c r="DK56" s="48"/>
      <c r="DL56" s="103"/>
      <c r="DM56" s="103"/>
      <c r="DN56" s="103"/>
      <c r="DO56" s="103"/>
      <c r="DP56" s="103"/>
      <c r="DQ56" s="103"/>
      <c r="DR56" s="103"/>
      <c r="DS56" s="103"/>
      <c r="DT56" s="31"/>
      <c r="DU56" s="36">
        <f t="shared" si="11"/>
        <v>0</v>
      </c>
      <c r="DV56" s="85"/>
      <c r="DW56" s="111" t="str">
        <f t="shared" si="12"/>
        <v/>
      </c>
      <c r="DX56" s="64" t="str">
        <f t="shared" si="13"/>
        <v/>
      </c>
      <c r="DY56" s="111" t="str">
        <f t="shared" si="14"/>
        <v/>
      </c>
      <c r="DZ56" s="64" t="str">
        <f t="shared" si="15"/>
        <v/>
      </c>
      <c r="EA56" s="111" t="str">
        <f t="shared" si="16"/>
        <v/>
      </c>
      <c r="EB56" s="64" t="str">
        <f t="shared" si="17"/>
        <v/>
      </c>
      <c r="EC56" s="111" t="str">
        <f t="shared" si="18"/>
        <v/>
      </c>
      <c r="ED56" s="64" t="str">
        <f t="shared" si="19"/>
        <v/>
      </c>
      <c r="EE56" s="73" t="str">
        <f t="shared" si="20"/>
        <v/>
      </c>
      <c r="EF56" s="14">
        <f t="shared" si="21"/>
        <v>0</v>
      </c>
      <c r="EG56" s="46">
        <f t="shared" si="22"/>
        <v>0</v>
      </c>
    </row>
    <row r="57" spans="1:137" ht="11.25" customHeight="1" x14ac:dyDescent="0.2">
      <c r="A57" s="102">
        <v>40</v>
      </c>
      <c r="B57" s="44"/>
      <c r="C57" s="29"/>
      <c r="D57" s="40"/>
      <c r="E57" s="40"/>
      <c r="F57" s="40"/>
      <c r="G57" s="40"/>
      <c r="H57" s="40"/>
      <c r="I57" s="40"/>
      <c r="J57" s="40"/>
      <c r="K57" s="101"/>
      <c r="L57" s="40"/>
      <c r="M57" s="25"/>
      <c r="N57" s="106"/>
      <c r="O57" s="3"/>
      <c r="P57" s="65" t="str">
        <f t="shared" si="0"/>
        <v/>
      </c>
      <c r="Q57" s="40"/>
      <c r="R57" s="40"/>
      <c r="S57" s="40"/>
      <c r="T57" s="54" t="str">
        <f t="shared" si="1"/>
        <v/>
      </c>
      <c r="U57" s="85"/>
      <c r="V57" s="48"/>
      <c r="W57" s="103"/>
      <c r="X57" s="103"/>
      <c r="Y57" s="103"/>
      <c r="Z57" s="103"/>
      <c r="AA57" s="103"/>
      <c r="AB57" s="103"/>
      <c r="AC57" s="103"/>
      <c r="AD57" s="103"/>
      <c r="AE57" s="31"/>
      <c r="AF57" s="30">
        <f t="shared" si="2"/>
        <v>0</v>
      </c>
      <c r="AG57" s="85"/>
      <c r="AH57" s="29"/>
      <c r="AI57" s="40"/>
      <c r="AJ57" s="40"/>
      <c r="AK57" s="40"/>
      <c r="AL57" s="40"/>
      <c r="AM57" s="40"/>
      <c r="AN57" s="40"/>
      <c r="AO57" s="40"/>
      <c r="AP57" s="101"/>
      <c r="AQ57" s="40"/>
      <c r="AR57" s="25"/>
      <c r="AS57" s="106"/>
      <c r="AT57" s="3"/>
      <c r="AU57" s="65" t="str">
        <f t="shared" si="3"/>
        <v/>
      </c>
      <c r="AV57" s="40"/>
      <c r="AW57" s="40"/>
      <c r="AX57" s="40"/>
      <c r="AY57" s="54" t="str">
        <f t="shared" si="4"/>
        <v/>
      </c>
      <c r="AZ57" s="85"/>
      <c r="BA57" s="48"/>
      <c r="BB57" s="103"/>
      <c r="BC57" s="103"/>
      <c r="BD57" s="103"/>
      <c r="BE57" s="103"/>
      <c r="BF57" s="103"/>
      <c r="BG57" s="103"/>
      <c r="BH57" s="103"/>
      <c r="BI57" s="103"/>
      <c r="BJ57" s="31"/>
      <c r="BK57" s="30">
        <f t="shared" si="5"/>
        <v>0</v>
      </c>
      <c r="BL57" s="85"/>
      <c r="BM57" s="29"/>
      <c r="BN57" s="40"/>
      <c r="BO57" s="40"/>
      <c r="BP57" s="40"/>
      <c r="BQ57" s="40"/>
      <c r="BR57" s="40"/>
      <c r="BS57" s="40"/>
      <c r="BT57" s="40"/>
      <c r="BU57" s="101"/>
      <c r="BV57" s="40"/>
      <c r="BW57" s="25"/>
      <c r="BX57" s="106"/>
      <c r="BY57" s="3"/>
      <c r="BZ57" s="65" t="str">
        <f t="shared" si="6"/>
        <v/>
      </c>
      <c r="CA57" s="40"/>
      <c r="CB57" s="40"/>
      <c r="CC57" s="40"/>
      <c r="CD57" s="54" t="str">
        <f t="shared" si="7"/>
        <v/>
      </c>
      <c r="CE57" s="85"/>
      <c r="CF57" s="48"/>
      <c r="CG57" s="103"/>
      <c r="CH57" s="103"/>
      <c r="CI57" s="103"/>
      <c r="CJ57" s="103"/>
      <c r="CK57" s="103"/>
      <c r="CL57" s="103"/>
      <c r="CM57" s="103"/>
      <c r="CN57" s="103"/>
      <c r="CO57" s="31"/>
      <c r="CP57" s="30">
        <f t="shared" si="8"/>
        <v>0</v>
      </c>
      <c r="CQ57" s="50"/>
      <c r="CR57" s="40"/>
      <c r="CS57" s="40"/>
      <c r="CT57" s="40"/>
      <c r="CU57" s="40"/>
      <c r="CV57" s="40"/>
      <c r="CW57" s="40"/>
      <c r="CX57" s="40"/>
      <c r="CY57" s="40"/>
      <c r="CZ57" s="101"/>
      <c r="DA57" s="40"/>
      <c r="DB57" s="25"/>
      <c r="DC57" s="106"/>
      <c r="DD57" s="3"/>
      <c r="DE57" s="65" t="str">
        <f t="shared" si="9"/>
        <v/>
      </c>
      <c r="DF57" s="40"/>
      <c r="DG57" s="40"/>
      <c r="DH57" s="40"/>
      <c r="DI57" s="54" t="str">
        <f t="shared" si="10"/>
        <v/>
      </c>
      <c r="DJ57" s="85"/>
      <c r="DK57" s="48"/>
      <c r="DL57" s="103"/>
      <c r="DM57" s="103"/>
      <c r="DN57" s="103"/>
      <c r="DO57" s="103"/>
      <c r="DP57" s="103"/>
      <c r="DQ57" s="103"/>
      <c r="DR57" s="103"/>
      <c r="DS57" s="103"/>
      <c r="DT57" s="31"/>
      <c r="DU57" s="30">
        <f t="shared" si="11"/>
        <v>0</v>
      </c>
      <c r="DV57" s="85"/>
      <c r="DW57" s="37" t="str">
        <f t="shared" si="12"/>
        <v/>
      </c>
      <c r="DX57" s="6" t="str">
        <f t="shared" si="13"/>
        <v/>
      </c>
      <c r="DY57" s="37" t="str">
        <f t="shared" si="14"/>
        <v/>
      </c>
      <c r="DZ57" s="6" t="str">
        <f t="shared" si="15"/>
        <v/>
      </c>
      <c r="EA57" s="37" t="str">
        <f t="shared" si="16"/>
        <v/>
      </c>
      <c r="EB57" s="6" t="str">
        <f t="shared" si="17"/>
        <v/>
      </c>
      <c r="EC57" s="37" t="str">
        <f t="shared" si="18"/>
        <v/>
      </c>
      <c r="ED57" s="6" t="str">
        <f t="shared" si="19"/>
        <v/>
      </c>
      <c r="EE57" s="73" t="str">
        <f t="shared" si="20"/>
        <v/>
      </c>
      <c r="EF57" s="14">
        <f t="shared" si="21"/>
        <v>0</v>
      </c>
      <c r="EG57" s="46">
        <f t="shared" si="22"/>
        <v>0</v>
      </c>
    </row>
    <row r="58" spans="1:137" ht="11.25" customHeight="1" x14ac:dyDescent="0.2">
      <c r="A58" s="102">
        <v>41</v>
      </c>
      <c r="B58" s="66"/>
      <c r="C58" s="29"/>
      <c r="D58" s="40"/>
      <c r="E58" s="40"/>
      <c r="F58" s="40"/>
      <c r="G58" s="40"/>
      <c r="H58" s="40"/>
      <c r="I58" s="40"/>
      <c r="J58" s="40"/>
      <c r="K58" s="101"/>
      <c r="L58" s="40"/>
      <c r="M58" s="25"/>
      <c r="N58" s="106"/>
      <c r="O58" s="3"/>
      <c r="P58" s="65" t="str">
        <f t="shared" si="0"/>
        <v/>
      </c>
      <c r="Q58" s="40"/>
      <c r="R58" s="40"/>
      <c r="S58" s="40"/>
      <c r="T58" s="54" t="str">
        <f t="shared" si="1"/>
        <v/>
      </c>
      <c r="U58" s="85"/>
      <c r="V58" s="48"/>
      <c r="W58" s="103"/>
      <c r="X58" s="103"/>
      <c r="Y58" s="103"/>
      <c r="Z58" s="103"/>
      <c r="AA58" s="103"/>
      <c r="AB58" s="103"/>
      <c r="AC58" s="103"/>
      <c r="AD58" s="103"/>
      <c r="AE58" s="31"/>
      <c r="AF58" s="30">
        <f t="shared" si="2"/>
        <v>0</v>
      </c>
      <c r="AG58" s="85"/>
      <c r="AH58" s="29"/>
      <c r="AI58" s="40"/>
      <c r="AJ58" s="40"/>
      <c r="AK58" s="40"/>
      <c r="AL58" s="40"/>
      <c r="AM58" s="40"/>
      <c r="AN58" s="40"/>
      <c r="AO58" s="40"/>
      <c r="AP58" s="101"/>
      <c r="AQ58" s="40"/>
      <c r="AR58" s="25"/>
      <c r="AS58" s="106"/>
      <c r="AT58" s="3"/>
      <c r="AU58" s="65" t="str">
        <f t="shared" si="3"/>
        <v/>
      </c>
      <c r="AV58" s="40"/>
      <c r="AW58" s="40"/>
      <c r="AX58" s="40"/>
      <c r="AY58" s="54" t="str">
        <f t="shared" si="4"/>
        <v/>
      </c>
      <c r="AZ58" s="85"/>
      <c r="BA58" s="48"/>
      <c r="BB58" s="103"/>
      <c r="BC58" s="103"/>
      <c r="BD58" s="103"/>
      <c r="BE58" s="103"/>
      <c r="BF58" s="103"/>
      <c r="BG58" s="103"/>
      <c r="BH58" s="103"/>
      <c r="BI58" s="103"/>
      <c r="BJ58" s="31"/>
      <c r="BK58" s="30">
        <f t="shared" si="5"/>
        <v>0</v>
      </c>
      <c r="BL58" s="85"/>
      <c r="BM58" s="29"/>
      <c r="BN58" s="40"/>
      <c r="BO58" s="40"/>
      <c r="BP58" s="40"/>
      <c r="BQ58" s="40"/>
      <c r="BR58" s="40"/>
      <c r="BS58" s="40"/>
      <c r="BT58" s="40"/>
      <c r="BU58" s="101"/>
      <c r="BV58" s="40"/>
      <c r="BW58" s="25"/>
      <c r="BX58" s="106"/>
      <c r="BY58" s="3"/>
      <c r="BZ58" s="65" t="str">
        <f t="shared" si="6"/>
        <v/>
      </c>
      <c r="CA58" s="40"/>
      <c r="CB58" s="40"/>
      <c r="CC58" s="40"/>
      <c r="CD58" s="54" t="str">
        <f t="shared" si="7"/>
        <v/>
      </c>
      <c r="CE58" s="85"/>
      <c r="CF58" s="48"/>
      <c r="CG58" s="103"/>
      <c r="CH58" s="103"/>
      <c r="CI58" s="103"/>
      <c r="CJ58" s="103"/>
      <c r="CK58" s="103"/>
      <c r="CL58" s="103"/>
      <c r="CM58" s="103"/>
      <c r="CN58" s="103"/>
      <c r="CO58" s="31"/>
      <c r="CP58" s="30">
        <f t="shared" si="8"/>
        <v>0</v>
      </c>
      <c r="CQ58" s="50"/>
      <c r="CR58" s="40"/>
      <c r="CS58" s="40"/>
      <c r="CT58" s="40"/>
      <c r="CU58" s="40"/>
      <c r="CV58" s="40"/>
      <c r="CW58" s="40"/>
      <c r="CX58" s="40"/>
      <c r="CY58" s="40"/>
      <c r="CZ58" s="101"/>
      <c r="DA58" s="40"/>
      <c r="DB58" s="25"/>
      <c r="DC58" s="106"/>
      <c r="DD58" s="3"/>
      <c r="DE58" s="65" t="str">
        <f t="shared" si="9"/>
        <v/>
      </c>
      <c r="DF58" s="40"/>
      <c r="DG58" s="40"/>
      <c r="DH58" s="40"/>
      <c r="DI58" s="54" t="str">
        <f t="shared" si="10"/>
        <v/>
      </c>
      <c r="DJ58" s="85"/>
      <c r="DK58" s="48"/>
      <c r="DL58" s="103"/>
      <c r="DM58" s="103"/>
      <c r="DN58" s="103"/>
      <c r="DO58" s="103"/>
      <c r="DP58" s="103"/>
      <c r="DQ58" s="103"/>
      <c r="DR58" s="103"/>
      <c r="DS58" s="103"/>
      <c r="DT58" s="31"/>
      <c r="DU58" s="30">
        <f t="shared" si="11"/>
        <v>0</v>
      </c>
      <c r="DV58" s="85"/>
      <c r="DW58" s="37" t="str">
        <f t="shared" si="12"/>
        <v/>
      </c>
      <c r="DX58" s="6" t="str">
        <f t="shared" si="13"/>
        <v/>
      </c>
      <c r="DY58" s="37" t="str">
        <f t="shared" si="14"/>
        <v/>
      </c>
      <c r="DZ58" s="6" t="str">
        <f t="shared" si="15"/>
        <v/>
      </c>
      <c r="EA58" s="37" t="str">
        <f t="shared" si="16"/>
        <v/>
      </c>
      <c r="EB58" s="6" t="str">
        <f t="shared" si="17"/>
        <v/>
      </c>
      <c r="EC58" s="37" t="str">
        <f t="shared" si="18"/>
        <v/>
      </c>
      <c r="ED58" s="6" t="str">
        <f t="shared" si="19"/>
        <v/>
      </c>
      <c r="EE58" s="73" t="str">
        <f t="shared" si="20"/>
        <v/>
      </c>
      <c r="EF58" s="14">
        <f t="shared" si="21"/>
        <v>0</v>
      </c>
      <c r="EG58" s="46">
        <f t="shared" si="22"/>
        <v>0</v>
      </c>
    </row>
    <row r="59" spans="1:137" ht="11.25" customHeight="1" x14ac:dyDescent="0.2">
      <c r="A59" s="102">
        <v>42</v>
      </c>
      <c r="B59" s="104"/>
      <c r="C59" s="65"/>
      <c r="D59" s="100"/>
      <c r="E59" s="100"/>
      <c r="F59" s="100"/>
      <c r="G59" s="100"/>
      <c r="H59" s="100"/>
      <c r="I59" s="100"/>
      <c r="J59" s="100"/>
      <c r="K59" s="100"/>
      <c r="L59" s="100"/>
      <c r="M59" s="41"/>
      <c r="N59" s="58"/>
      <c r="O59" s="71"/>
      <c r="P59" s="65" t="str">
        <f t="shared" si="0"/>
        <v/>
      </c>
      <c r="Q59" s="100"/>
      <c r="R59" s="100"/>
      <c r="S59" s="100"/>
      <c r="T59" s="54" t="str">
        <f t="shared" si="1"/>
        <v/>
      </c>
      <c r="U59" s="78"/>
      <c r="V59" s="48"/>
      <c r="W59" s="103"/>
      <c r="X59" s="103"/>
      <c r="Y59" s="103"/>
      <c r="Z59" s="103"/>
      <c r="AA59" s="103"/>
      <c r="AB59" s="103"/>
      <c r="AC59" s="103"/>
      <c r="AD59" s="103"/>
      <c r="AE59" s="31"/>
      <c r="AF59" s="30">
        <f t="shared" si="2"/>
        <v>0</v>
      </c>
      <c r="AG59" s="78"/>
      <c r="AH59" s="65"/>
      <c r="AI59" s="100"/>
      <c r="AJ59" s="100"/>
      <c r="AK59" s="100"/>
      <c r="AL59" s="100"/>
      <c r="AM59" s="100"/>
      <c r="AN59" s="100"/>
      <c r="AO59" s="100"/>
      <c r="AP59" s="100"/>
      <c r="AQ59" s="100"/>
      <c r="AR59" s="41"/>
      <c r="AS59" s="58"/>
      <c r="AT59" s="71"/>
      <c r="AU59" s="65" t="str">
        <f t="shared" si="3"/>
        <v/>
      </c>
      <c r="AV59" s="100"/>
      <c r="AW59" s="100"/>
      <c r="AX59" s="100"/>
      <c r="AY59" s="54" t="str">
        <f t="shared" si="4"/>
        <v/>
      </c>
      <c r="AZ59" s="78"/>
      <c r="BA59" s="48"/>
      <c r="BB59" s="103"/>
      <c r="BC59" s="103"/>
      <c r="BD59" s="103"/>
      <c r="BE59" s="103"/>
      <c r="BF59" s="103"/>
      <c r="BG59" s="103"/>
      <c r="BH59" s="103"/>
      <c r="BI59" s="103"/>
      <c r="BJ59" s="31"/>
      <c r="BK59" s="30">
        <f t="shared" si="5"/>
        <v>0</v>
      </c>
      <c r="BL59" s="78"/>
      <c r="BM59" s="65"/>
      <c r="BN59" s="100"/>
      <c r="BO59" s="100"/>
      <c r="BP59" s="100"/>
      <c r="BQ59" s="100"/>
      <c r="BR59" s="100"/>
      <c r="BS59" s="100"/>
      <c r="BT59" s="100"/>
      <c r="BU59" s="100"/>
      <c r="BV59" s="100"/>
      <c r="BW59" s="41"/>
      <c r="BX59" s="58"/>
      <c r="BY59" s="71"/>
      <c r="BZ59" s="65" t="str">
        <f t="shared" si="6"/>
        <v/>
      </c>
      <c r="CA59" s="100"/>
      <c r="CB59" s="100"/>
      <c r="CC59" s="100"/>
      <c r="CD59" s="54" t="str">
        <f t="shared" si="7"/>
        <v/>
      </c>
      <c r="CE59" s="78"/>
      <c r="CF59" s="48"/>
      <c r="CG59" s="103"/>
      <c r="CH59" s="103"/>
      <c r="CI59" s="103"/>
      <c r="CJ59" s="103"/>
      <c r="CK59" s="103"/>
      <c r="CL59" s="103"/>
      <c r="CM59" s="103"/>
      <c r="CN59" s="103"/>
      <c r="CO59" s="31"/>
      <c r="CP59" s="30">
        <f t="shared" si="8"/>
        <v>0</v>
      </c>
      <c r="CQ59" s="7"/>
      <c r="CR59" s="100"/>
      <c r="CS59" s="100"/>
      <c r="CT59" s="100"/>
      <c r="CU59" s="100"/>
      <c r="CV59" s="100"/>
      <c r="CW59" s="100"/>
      <c r="CX59" s="100"/>
      <c r="CY59" s="100"/>
      <c r="CZ59" s="100"/>
      <c r="DA59" s="100"/>
      <c r="DB59" s="41"/>
      <c r="DC59" s="58"/>
      <c r="DD59" s="71"/>
      <c r="DE59" s="65" t="str">
        <f t="shared" si="9"/>
        <v/>
      </c>
      <c r="DF59" s="100"/>
      <c r="DG59" s="100"/>
      <c r="DH59" s="100"/>
      <c r="DI59" s="54" t="str">
        <f t="shared" si="10"/>
        <v/>
      </c>
      <c r="DJ59" s="78"/>
      <c r="DK59" s="48"/>
      <c r="DL59" s="103"/>
      <c r="DM59" s="103"/>
      <c r="DN59" s="103"/>
      <c r="DO59" s="103"/>
      <c r="DP59" s="103"/>
      <c r="DQ59" s="103"/>
      <c r="DR59" s="103"/>
      <c r="DS59" s="103"/>
      <c r="DT59" s="31"/>
      <c r="DU59" s="30">
        <f t="shared" si="11"/>
        <v>0</v>
      </c>
      <c r="DV59" s="78"/>
      <c r="DW59" s="37" t="str">
        <f t="shared" si="12"/>
        <v/>
      </c>
      <c r="DX59" s="6" t="str">
        <f t="shared" si="13"/>
        <v/>
      </c>
      <c r="DY59" s="37" t="str">
        <f t="shared" si="14"/>
        <v/>
      </c>
      <c r="DZ59" s="6" t="str">
        <f t="shared" si="15"/>
        <v/>
      </c>
      <c r="EA59" s="37" t="str">
        <f t="shared" si="16"/>
        <v/>
      </c>
      <c r="EB59" s="6" t="str">
        <f t="shared" si="17"/>
        <v/>
      </c>
      <c r="EC59" s="37" t="str">
        <f t="shared" si="18"/>
        <v/>
      </c>
      <c r="ED59" s="6" t="str">
        <f t="shared" si="19"/>
        <v/>
      </c>
      <c r="EE59" s="73" t="str">
        <f t="shared" si="20"/>
        <v/>
      </c>
      <c r="EF59" s="14">
        <f t="shared" si="21"/>
        <v>0</v>
      </c>
      <c r="EG59" s="46">
        <f t="shared" si="22"/>
        <v>0</v>
      </c>
    </row>
    <row r="60" spans="1:137" ht="11.25" customHeight="1" x14ac:dyDescent="0.2">
      <c r="A60" s="102">
        <v>43</v>
      </c>
      <c r="B60" s="104"/>
      <c r="C60" s="65"/>
      <c r="D60" s="100"/>
      <c r="E60" s="100"/>
      <c r="F60" s="100"/>
      <c r="G60" s="100"/>
      <c r="H60" s="100"/>
      <c r="I60" s="100"/>
      <c r="J60" s="100"/>
      <c r="K60" s="100"/>
      <c r="L60" s="100"/>
      <c r="M60" s="41"/>
      <c r="N60" s="58"/>
      <c r="O60" s="71"/>
      <c r="P60" s="65" t="str">
        <f t="shared" si="0"/>
        <v/>
      </c>
      <c r="Q60" s="100"/>
      <c r="R60" s="100"/>
      <c r="S60" s="100"/>
      <c r="T60" s="54" t="str">
        <f t="shared" si="1"/>
        <v/>
      </c>
      <c r="U60" s="78"/>
      <c r="V60" s="48"/>
      <c r="W60" s="103"/>
      <c r="X60" s="103"/>
      <c r="Y60" s="103"/>
      <c r="Z60" s="103"/>
      <c r="AA60" s="103"/>
      <c r="AB60" s="103"/>
      <c r="AC60" s="103"/>
      <c r="AD60" s="103"/>
      <c r="AE60" s="31"/>
      <c r="AF60" s="30">
        <f t="shared" si="2"/>
        <v>0</v>
      </c>
      <c r="AG60" s="78"/>
      <c r="AH60" s="65"/>
      <c r="AI60" s="100"/>
      <c r="AJ60" s="100"/>
      <c r="AK60" s="100"/>
      <c r="AL60" s="100"/>
      <c r="AM60" s="100"/>
      <c r="AN60" s="100"/>
      <c r="AO60" s="100"/>
      <c r="AP60" s="100"/>
      <c r="AQ60" s="100"/>
      <c r="AR60" s="41"/>
      <c r="AS60" s="58"/>
      <c r="AT60" s="71"/>
      <c r="AU60" s="65" t="str">
        <f t="shared" si="3"/>
        <v/>
      </c>
      <c r="AV60" s="100"/>
      <c r="AW60" s="100"/>
      <c r="AX60" s="100"/>
      <c r="AY60" s="54" t="str">
        <f t="shared" si="4"/>
        <v/>
      </c>
      <c r="AZ60" s="78"/>
      <c r="BA60" s="48"/>
      <c r="BB60" s="103"/>
      <c r="BC60" s="103"/>
      <c r="BD60" s="103"/>
      <c r="BE60" s="103"/>
      <c r="BF60" s="103"/>
      <c r="BG60" s="103"/>
      <c r="BH60" s="103"/>
      <c r="BI60" s="103"/>
      <c r="BJ60" s="31"/>
      <c r="BK60" s="30">
        <f t="shared" si="5"/>
        <v>0</v>
      </c>
      <c r="BL60" s="78"/>
      <c r="BM60" s="65"/>
      <c r="BN60" s="100"/>
      <c r="BO60" s="100"/>
      <c r="BP60" s="100"/>
      <c r="BQ60" s="100"/>
      <c r="BR60" s="100"/>
      <c r="BS60" s="100"/>
      <c r="BT60" s="100"/>
      <c r="BU60" s="100"/>
      <c r="BV60" s="100"/>
      <c r="BW60" s="41"/>
      <c r="BX60" s="58"/>
      <c r="BY60" s="71"/>
      <c r="BZ60" s="65" t="str">
        <f t="shared" si="6"/>
        <v/>
      </c>
      <c r="CA60" s="100"/>
      <c r="CB60" s="100"/>
      <c r="CC60" s="100"/>
      <c r="CD60" s="54" t="str">
        <f t="shared" si="7"/>
        <v/>
      </c>
      <c r="CE60" s="78"/>
      <c r="CF60" s="48"/>
      <c r="CG60" s="103"/>
      <c r="CH60" s="103"/>
      <c r="CI60" s="103"/>
      <c r="CJ60" s="103"/>
      <c r="CK60" s="103"/>
      <c r="CL60" s="103"/>
      <c r="CM60" s="103"/>
      <c r="CN60" s="103"/>
      <c r="CO60" s="31"/>
      <c r="CP60" s="30">
        <f t="shared" si="8"/>
        <v>0</v>
      </c>
      <c r="CQ60" s="7"/>
      <c r="CR60" s="100"/>
      <c r="CS60" s="100"/>
      <c r="CT60" s="100"/>
      <c r="CU60" s="100"/>
      <c r="CV60" s="100"/>
      <c r="CW60" s="100"/>
      <c r="CX60" s="100"/>
      <c r="CY60" s="100"/>
      <c r="CZ60" s="100"/>
      <c r="DA60" s="100"/>
      <c r="DB60" s="41"/>
      <c r="DC60" s="58"/>
      <c r="DD60" s="71"/>
      <c r="DE60" s="65" t="str">
        <f t="shared" si="9"/>
        <v/>
      </c>
      <c r="DF60" s="100"/>
      <c r="DG60" s="100"/>
      <c r="DH60" s="100"/>
      <c r="DI60" s="54" t="str">
        <f t="shared" si="10"/>
        <v/>
      </c>
      <c r="DJ60" s="78"/>
      <c r="DK60" s="48"/>
      <c r="DL60" s="103"/>
      <c r="DM60" s="103"/>
      <c r="DN60" s="103"/>
      <c r="DO60" s="103"/>
      <c r="DP60" s="103"/>
      <c r="DQ60" s="103"/>
      <c r="DR60" s="103"/>
      <c r="DS60" s="103"/>
      <c r="DT60" s="31"/>
      <c r="DU60" s="30">
        <f t="shared" si="11"/>
        <v>0</v>
      </c>
      <c r="DV60" s="78"/>
      <c r="DW60" s="37" t="str">
        <f t="shared" si="12"/>
        <v/>
      </c>
      <c r="DX60" s="6" t="str">
        <f t="shared" si="13"/>
        <v/>
      </c>
      <c r="DY60" s="37" t="str">
        <f t="shared" si="14"/>
        <v/>
      </c>
      <c r="DZ60" s="6" t="str">
        <f t="shared" si="15"/>
        <v/>
      </c>
      <c r="EA60" s="37" t="str">
        <f t="shared" si="16"/>
        <v/>
      </c>
      <c r="EB60" s="6" t="str">
        <f t="shared" si="17"/>
        <v/>
      </c>
      <c r="EC60" s="37" t="str">
        <f t="shared" si="18"/>
        <v/>
      </c>
      <c r="ED60" s="6" t="str">
        <f t="shared" si="19"/>
        <v/>
      </c>
      <c r="EE60" s="73" t="str">
        <f t="shared" si="20"/>
        <v/>
      </c>
      <c r="EF60" s="14">
        <f t="shared" si="21"/>
        <v>0</v>
      </c>
      <c r="EG60" s="46">
        <f t="shared" si="22"/>
        <v>0</v>
      </c>
    </row>
    <row r="61" spans="1:137" ht="11.25" customHeight="1" x14ac:dyDescent="0.2">
      <c r="A61" s="102">
        <v>44</v>
      </c>
      <c r="B61" s="104"/>
      <c r="C61" s="65"/>
      <c r="D61" s="100"/>
      <c r="E61" s="100"/>
      <c r="F61" s="100"/>
      <c r="G61" s="100"/>
      <c r="H61" s="100"/>
      <c r="I61" s="100"/>
      <c r="J61" s="100"/>
      <c r="K61" s="100"/>
      <c r="L61" s="100"/>
      <c r="M61" s="41"/>
      <c r="N61" s="58"/>
      <c r="O61" s="71"/>
      <c r="P61" s="65" t="str">
        <f t="shared" si="0"/>
        <v/>
      </c>
      <c r="Q61" s="100"/>
      <c r="R61" s="100"/>
      <c r="S61" s="100"/>
      <c r="T61" s="54" t="str">
        <f t="shared" si="1"/>
        <v/>
      </c>
      <c r="U61" s="78"/>
      <c r="V61" s="48"/>
      <c r="W61" s="103"/>
      <c r="X61" s="103"/>
      <c r="Y61" s="103"/>
      <c r="Z61" s="103"/>
      <c r="AA61" s="103"/>
      <c r="AB61" s="103"/>
      <c r="AC61" s="103"/>
      <c r="AD61" s="103"/>
      <c r="AE61" s="31"/>
      <c r="AF61" s="30">
        <f t="shared" si="2"/>
        <v>0</v>
      </c>
      <c r="AG61" s="78"/>
      <c r="AH61" s="65"/>
      <c r="AI61" s="100"/>
      <c r="AJ61" s="100"/>
      <c r="AK61" s="100"/>
      <c r="AL61" s="100"/>
      <c r="AM61" s="100"/>
      <c r="AN61" s="100"/>
      <c r="AO61" s="100"/>
      <c r="AP61" s="100"/>
      <c r="AQ61" s="100"/>
      <c r="AR61" s="41"/>
      <c r="AS61" s="58"/>
      <c r="AT61" s="71"/>
      <c r="AU61" s="65" t="str">
        <f t="shared" si="3"/>
        <v/>
      </c>
      <c r="AV61" s="100"/>
      <c r="AW61" s="100"/>
      <c r="AX61" s="100"/>
      <c r="AY61" s="54" t="str">
        <f t="shared" si="4"/>
        <v/>
      </c>
      <c r="AZ61" s="78"/>
      <c r="BA61" s="48"/>
      <c r="BB61" s="103"/>
      <c r="BC61" s="103"/>
      <c r="BD61" s="103"/>
      <c r="BE61" s="103"/>
      <c r="BF61" s="103"/>
      <c r="BG61" s="103"/>
      <c r="BH61" s="103"/>
      <c r="BI61" s="103"/>
      <c r="BJ61" s="31"/>
      <c r="BK61" s="30">
        <f t="shared" si="5"/>
        <v>0</v>
      </c>
      <c r="BL61" s="78"/>
      <c r="BM61" s="65"/>
      <c r="BN61" s="100"/>
      <c r="BO61" s="100"/>
      <c r="BP61" s="100"/>
      <c r="BQ61" s="100"/>
      <c r="BR61" s="100"/>
      <c r="BS61" s="100"/>
      <c r="BT61" s="100"/>
      <c r="BU61" s="100"/>
      <c r="BV61" s="100"/>
      <c r="BW61" s="41"/>
      <c r="BX61" s="58"/>
      <c r="BY61" s="71"/>
      <c r="BZ61" s="65" t="str">
        <f t="shared" si="6"/>
        <v/>
      </c>
      <c r="CA61" s="100"/>
      <c r="CB61" s="100"/>
      <c r="CC61" s="100"/>
      <c r="CD61" s="54" t="str">
        <f t="shared" si="7"/>
        <v/>
      </c>
      <c r="CE61" s="78"/>
      <c r="CF61" s="48"/>
      <c r="CG61" s="103"/>
      <c r="CH61" s="103"/>
      <c r="CI61" s="103"/>
      <c r="CJ61" s="103"/>
      <c r="CK61" s="103"/>
      <c r="CL61" s="103"/>
      <c r="CM61" s="103"/>
      <c r="CN61" s="103"/>
      <c r="CO61" s="31"/>
      <c r="CP61" s="30">
        <f t="shared" si="8"/>
        <v>0</v>
      </c>
      <c r="CQ61" s="7"/>
      <c r="CR61" s="100"/>
      <c r="CS61" s="100"/>
      <c r="CT61" s="100"/>
      <c r="CU61" s="100"/>
      <c r="CV61" s="100"/>
      <c r="CW61" s="100"/>
      <c r="CX61" s="100"/>
      <c r="CY61" s="100"/>
      <c r="CZ61" s="100"/>
      <c r="DA61" s="100"/>
      <c r="DB61" s="41"/>
      <c r="DC61" s="58"/>
      <c r="DD61" s="71"/>
      <c r="DE61" s="65" t="str">
        <f t="shared" si="9"/>
        <v/>
      </c>
      <c r="DF61" s="100"/>
      <c r="DG61" s="100"/>
      <c r="DH61" s="100"/>
      <c r="DI61" s="54" t="str">
        <f t="shared" si="10"/>
        <v/>
      </c>
      <c r="DJ61" s="78"/>
      <c r="DK61" s="48"/>
      <c r="DL61" s="103"/>
      <c r="DM61" s="103"/>
      <c r="DN61" s="103"/>
      <c r="DO61" s="103"/>
      <c r="DP61" s="103"/>
      <c r="DQ61" s="103"/>
      <c r="DR61" s="103"/>
      <c r="DS61" s="103"/>
      <c r="DT61" s="31"/>
      <c r="DU61" s="30">
        <f t="shared" si="11"/>
        <v>0</v>
      </c>
      <c r="DV61" s="78"/>
      <c r="DW61" s="37" t="str">
        <f t="shared" si="12"/>
        <v/>
      </c>
      <c r="DX61" s="6" t="str">
        <f t="shared" si="13"/>
        <v/>
      </c>
      <c r="DY61" s="37" t="str">
        <f t="shared" si="14"/>
        <v/>
      </c>
      <c r="DZ61" s="6" t="str">
        <f t="shared" si="15"/>
        <v/>
      </c>
      <c r="EA61" s="37" t="str">
        <f t="shared" si="16"/>
        <v/>
      </c>
      <c r="EB61" s="6" t="str">
        <f t="shared" si="17"/>
        <v/>
      </c>
      <c r="EC61" s="37" t="str">
        <f t="shared" si="18"/>
        <v/>
      </c>
      <c r="ED61" s="6" t="str">
        <f t="shared" si="19"/>
        <v/>
      </c>
      <c r="EE61" s="73" t="str">
        <f t="shared" si="20"/>
        <v/>
      </c>
      <c r="EF61" s="14">
        <f t="shared" si="21"/>
        <v>0</v>
      </c>
      <c r="EG61" s="46">
        <f t="shared" si="22"/>
        <v>0</v>
      </c>
    </row>
    <row r="62" spans="1:137" ht="12" customHeight="1" thickBot="1" x14ac:dyDescent="0.25">
      <c r="A62" s="102">
        <v>45</v>
      </c>
      <c r="B62" s="104"/>
      <c r="C62" s="4"/>
      <c r="D62" s="28"/>
      <c r="E62" s="28"/>
      <c r="F62" s="28"/>
      <c r="G62" s="28"/>
      <c r="H62" s="28"/>
      <c r="I62" s="28"/>
      <c r="J62" s="28"/>
      <c r="K62" s="28"/>
      <c r="L62" s="28"/>
      <c r="M62" s="80"/>
      <c r="N62" s="51"/>
      <c r="O62" s="2"/>
      <c r="P62" s="4" t="str">
        <f t="shared" si="0"/>
        <v/>
      </c>
      <c r="Q62" s="28"/>
      <c r="R62" s="28"/>
      <c r="S62" s="28"/>
      <c r="T62" s="116" t="str">
        <f t="shared" si="1"/>
        <v/>
      </c>
      <c r="U62" s="78"/>
      <c r="V62" s="99"/>
      <c r="W62" s="89"/>
      <c r="X62" s="89"/>
      <c r="Y62" s="89"/>
      <c r="Z62" s="89"/>
      <c r="AA62" s="89"/>
      <c r="AB62" s="89"/>
      <c r="AC62" s="89"/>
      <c r="AD62" s="89"/>
      <c r="AE62" s="26"/>
      <c r="AF62" s="90">
        <f t="shared" si="2"/>
        <v>0</v>
      </c>
      <c r="AG62" s="78"/>
      <c r="AH62" s="4"/>
      <c r="AI62" s="28"/>
      <c r="AJ62" s="28"/>
      <c r="AK62" s="28"/>
      <c r="AL62" s="28"/>
      <c r="AM62" s="28"/>
      <c r="AN62" s="28"/>
      <c r="AO62" s="28"/>
      <c r="AP62" s="28"/>
      <c r="AQ62" s="28"/>
      <c r="AR62" s="80"/>
      <c r="AS62" s="51"/>
      <c r="AT62" s="2"/>
      <c r="AU62" s="4" t="str">
        <f t="shared" si="3"/>
        <v/>
      </c>
      <c r="AV62" s="28"/>
      <c r="AW62" s="28"/>
      <c r="AX62" s="28"/>
      <c r="AY62" s="116" t="str">
        <f t="shared" si="4"/>
        <v/>
      </c>
      <c r="AZ62" s="78"/>
      <c r="BA62" s="99"/>
      <c r="BB62" s="89"/>
      <c r="BC62" s="89"/>
      <c r="BD62" s="89"/>
      <c r="BE62" s="89"/>
      <c r="BF62" s="89"/>
      <c r="BG62" s="89"/>
      <c r="BH62" s="89"/>
      <c r="BI62" s="89"/>
      <c r="BJ62" s="26"/>
      <c r="BK62" s="90">
        <f t="shared" si="5"/>
        <v>0</v>
      </c>
      <c r="BL62" s="78"/>
      <c r="BM62" s="4"/>
      <c r="BN62" s="28"/>
      <c r="BO62" s="28"/>
      <c r="BP62" s="28"/>
      <c r="BQ62" s="28"/>
      <c r="BR62" s="28"/>
      <c r="BS62" s="28"/>
      <c r="BT62" s="28"/>
      <c r="BU62" s="28"/>
      <c r="BV62" s="28"/>
      <c r="BW62" s="80"/>
      <c r="BX62" s="51"/>
      <c r="BY62" s="2"/>
      <c r="BZ62" s="4" t="str">
        <f t="shared" si="6"/>
        <v/>
      </c>
      <c r="CA62" s="28"/>
      <c r="CB62" s="28"/>
      <c r="CC62" s="28"/>
      <c r="CD62" s="116" t="str">
        <f t="shared" si="7"/>
        <v/>
      </c>
      <c r="CE62" s="78"/>
      <c r="CF62" s="99"/>
      <c r="CG62" s="89"/>
      <c r="CH62" s="89"/>
      <c r="CI62" s="89"/>
      <c r="CJ62" s="89"/>
      <c r="CK62" s="89"/>
      <c r="CL62" s="89"/>
      <c r="CM62" s="89"/>
      <c r="CN62" s="89"/>
      <c r="CO62" s="26"/>
      <c r="CP62" s="90">
        <f t="shared" si="8"/>
        <v>0</v>
      </c>
      <c r="CQ62" s="7"/>
      <c r="CR62" s="28"/>
      <c r="CS62" s="28"/>
      <c r="CT62" s="28"/>
      <c r="CU62" s="28"/>
      <c r="CV62" s="28"/>
      <c r="CW62" s="28"/>
      <c r="CX62" s="28"/>
      <c r="CY62" s="28"/>
      <c r="CZ62" s="28"/>
      <c r="DA62" s="28"/>
      <c r="DB62" s="80"/>
      <c r="DC62" s="51"/>
      <c r="DD62" s="2"/>
      <c r="DE62" s="4" t="str">
        <f t="shared" si="9"/>
        <v/>
      </c>
      <c r="DF62" s="28"/>
      <c r="DG62" s="28"/>
      <c r="DH62" s="28"/>
      <c r="DI62" s="116" t="str">
        <f t="shared" si="10"/>
        <v/>
      </c>
      <c r="DJ62" s="78"/>
      <c r="DK62" s="99"/>
      <c r="DL62" s="89"/>
      <c r="DM62" s="89"/>
      <c r="DN62" s="89"/>
      <c r="DO62" s="89"/>
      <c r="DP62" s="89"/>
      <c r="DQ62" s="89"/>
      <c r="DR62" s="89"/>
      <c r="DS62" s="89"/>
      <c r="DT62" s="26"/>
      <c r="DU62" s="90">
        <f t="shared" si="11"/>
        <v>0</v>
      </c>
      <c r="DV62" s="78"/>
      <c r="DW62" s="109" t="str">
        <f t="shared" si="12"/>
        <v/>
      </c>
      <c r="DX62" s="34" t="str">
        <f t="shared" si="13"/>
        <v/>
      </c>
      <c r="DY62" s="109" t="str">
        <f t="shared" si="14"/>
        <v/>
      </c>
      <c r="DZ62" s="34" t="str">
        <f t="shared" si="15"/>
        <v/>
      </c>
      <c r="EA62" s="109" t="str">
        <f t="shared" si="16"/>
        <v/>
      </c>
      <c r="EB62" s="34" t="str">
        <f t="shared" si="17"/>
        <v/>
      </c>
      <c r="EC62" s="109" t="str">
        <f t="shared" si="18"/>
        <v/>
      </c>
      <c r="ED62" s="34" t="str">
        <f t="shared" si="19"/>
        <v/>
      </c>
      <c r="EE62" s="1" t="str">
        <f t="shared" si="20"/>
        <v/>
      </c>
      <c r="EF62" s="96">
        <f t="shared" si="21"/>
        <v>0</v>
      </c>
      <c r="EG62" s="32">
        <f t="shared" si="22"/>
        <v>0</v>
      </c>
    </row>
    <row r="63" spans="1:137" ht="11.25" customHeight="1" x14ac:dyDescent="0.2">
      <c r="A63" s="105"/>
      <c r="B63" s="105"/>
      <c r="C63" s="113"/>
      <c r="D63" s="113"/>
      <c r="E63" s="113"/>
      <c r="F63" s="113"/>
      <c r="G63" s="113"/>
      <c r="H63" s="113"/>
      <c r="I63" s="113"/>
      <c r="J63" s="113"/>
      <c r="K63" s="113"/>
      <c r="L63" s="113"/>
      <c r="M63" s="113"/>
      <c r="N63" s="113"/>
      <c r="O63" s="113"/>
      <c r="P63" s="113"/>
      <c r="Q63" s="122"/>
      <c r="R63" s="122"/>
      <c r="S63" s="122"/>
      <c r="T63" s="122"/>
      <c r="U63" s="121"/>
      <c r="V63" s="113"/>
      <c r="W63" s="113"/>
      <c r="X63" s="113"/>
      <c r="Y63" s="113"/>
      <c r="Z63" s="113"/>
      <c r="AA63" s="113"/>
      <c r="AB63" s="113"/>
      <c r="AC63" s="113"/>
      <c r="AD63" s="113"/>
      <c r="AE63" s="113"/>
      <c r="AF63" s="113"/>
      <c r="AG63" s="121"/>
      <c r="AH63" s="113"/>
      <c r="AI63" s="113"/>
      <c r="AJ63" s="113"/>
      <c r="AK63" s="113"/>
      <c r="AL63" s="113"/>
      <c r="AM63" s="113"/>
      <c r="AN63" s="113"/>
      <c r="AO63" s="113"/>
      <c r="AP63" s="113"/>
      <c r="AQ63" s="113"/>
      <c r="AR63" s="113"/>
      <c r="AS63" s="113"/>
      <c r="AT63" s="113"/>
      <c r="AU63" s="113"/>
      <c r="AV63" s="122"/>
      <c r="AW63" s="122"/>
      <c r="AX63" s="122"/>
      <c r="AY63" s="122"/>
      <c r="AZ63" s="121"/>
      <c r="BA63" s="113"/>
      <c r="BB63" s="113"/>
      <c r="BC63" s="113"/>
      <c r="BD63" s="113"/>
      <c r="BE63" s="113"/>
      <c r="BF63" s="113"/>
      <c r="BG63" s="113"/>
      <c r="BH63" s="113"/>
      <c r="BI63" s="113"/>
      <c r="BJ63" s="113"/>
      <c r="BK63" s="113"/>
      <c r="BL63" s="121"/>
      <c r="BM63" s="113"/>
      <c r="BN63" s="113"/>
      <c r="BO63" s="113"/>
      <c r="BP63" s="113"/>
      <c r="BQ63" s="113"/>
      <c r="BR63" s="113"/>
      <c r="BS63" s="113"/>
      <c r="BT63" s="113"/>
      <c r="BU63" s="113"/>
      <c r="BV63" s="113"/>
      <c r="BW63" s="113"/>
      <c r="BX63" s="113"/>
      <c r="BY63" s="113"/>
      <c r="BZ63" s="113"/>
      <c r="CA63" s="122"/>
      <c r="CB63" s="122"/>
      <c r="CC63" s="122"/>
      <c r="CD63" s="122"/>
      <c r="CE63" s="121"/>
      <c r="CF63" s="113"/>
      <c r="CG63" s="113"/>
      <c r="CH63" s="113"/>
      <c r="CI63" s="113"/>
      <c r="CJ63" s="113"/>
      <c r="CK63" s="113"/>
      <c r="CL63" s="113"/>
      <c r="CM63" s="113"/>
      <c r="CN63" s="113"/>
      <c r="CO63" s="113"/>
      <c r="CP63" s="113"/>
      <c r="CQ63" s="121"/>
      <c r="CR63" s="113"/>
      <c r="CS63" s="113"/>
      <c r="CT63" s="113"/>
      <c r="CU63" s="113"/>
      <c r="CV63" s="113"/>
      <c r="CW63" s="113"/>
      <c r="CX63" s="113"/>
      <c r="CY63" s="113"/>
      <c r="CZ63" s="113"/>
      <c r="DA63" s="113"/>
      <c r="DB63" s="113"/>
      <c r="DC63" s="113"/>
      <c r="DD63" s="113"/>
      <c r="DE63" s="113"/>
      <c r="DF63" s="122"/>
      <c r="DG63" s="122"/>
      <c r="DH63" s="122"/>
      <c r="DI63" s="122"/>
      <c r="DJ63" s="121"/>
      <c r="DK63" s="113"/>
      <c r="DL63" s="113"/>
      <c r="DM63" s="113"/>
      <c r="DN63" s="113"/>
      <c r="DO63" s="113"/>
      <c r="DP63" s="113"/>
      <c r="DQ63" s="113"/>
      <c r="DR63" s="113"/>
      <c r="DS63" s="113"/>
      <c r="DT63" s="113"/>
      <c r="DU63" s="113"/>
      <c r="DV63" s="121"/>
      <c r="DW63" s="113"/>
      <c r="DX63" s="113"/>
      <c r="DY63" s="113"/>
      <c r="DZ63" s="113"/>
      <c r="EA63" s="113"/>
      <c r="EB63" s="113"/>
      <c r="EC63" s="122"/>
      <c r="ED63" s="122"/>
      <c r="EE63" s="122"/>
      <c r="EF63" s="122"/>
      <c r="EG63" s="113"/>
    </row>
    <row r="64" spans="1:137" x14ac:dyDescent="0.2">
      <c r="A64" s="121"/>
      <c r="B64" s="121"/>
      <c r="C64" s="121"/>
      <c r="D64" s="121"/>
      <c r="E64" s="121"/>
      <c r="F64" s="121"/>
      <c r="G64" s="121"/>
      <c r="H64" s="121"/>
      <c r="I64" s="121"/>
      <c r="J64" s="121"/>
      <c r="K64" s="121"/>
      <c r="L64" s="121"/>
      <c r="M64" s="121"/>
      <c r="N64" s="121"/>
      <c r="O64" s="121"/>
      <c r="P64" s="127"/>
      <c r="Q64" s="11" t="s">
        <v>27</v>
      </c>
      <c r="R64" s="94"/>
      <c r="S64" s="94"/>
      <c r="T64" s="69">
        <f>COUNTIF(T12:T62,"&gt;=3")</f>
        <v>0</v>
      </c>
      <c r="U64" s="23"/>
      <c r="V64" s="256" t="s">
        <v>28</v>
      </c>
      <c r="W64" s="196"/>
      <c r="X64" s="196"/>
      <c r="Y64" s="196"/>
      <c r="Z64" s="196"/>
      <c r="AA64" s="196"/>
      <c r="AB64" s="196"/>
      <c r="AC64" s="196"/>
      <c r="AD64" s="196"/>
      <c r="AE64" s="196"/>
      <c r="AF64" s="196"/>
      <c r="AG64" s="121"/>
      <c r="AH64" s="121"/>
      <c r="AI64" s="121"/>
      <c r="AJ64" s="121"/>
      <c r="AK64" s="121"/>
      <c r="AL64" s="121"/>
      <c r="AM64" s="121"/>
      <c r="AN64" s="121"/>
      <c r="AO64" s="121"/>
      <c r="AP64" s="121"/>
      <c r="AQ64" s="121"/>
      <c r="AR64" s="121"/>
      <c r="AS64" s="121"/>
      <c r="AT64" s="121"/>
      <c r="AU64" s="127"/>
      <c r="AV64" s="11" t="s">
        <v>27</v>
      </c>
      <c r="AW64" s="94"/>
      <c r="AX64" s="94"/>
      <c r="AY64" s="69">
        <f>COUNTIF(AY12:AY62,"&gt;=3")</f>
        <v>0</v>
      </c>
      <c r="AZ64" s="23"/>
      <c r="BA64" s="256" t="s">
        <v>28</v>
      </c>
      <c r="BB64" s="196"/>
      <c r="BC64" s="196"/>
      <c r="BD64" s="196"/>
      <c r="BE64" s="196"/>
      <c r="BF64" s="196"/>
      <c r="BG64" s="196"/>
      <c r="BH64" s="196"/>
      <c r="BI64" s="196"/>
      <c r="BJ64" s="196"/>
      <c r="BK64" s="196"/>
      <c r="BL64" s="121"/>
      <c r="BM64" s="121"/>
      <c r="BN64" s="121"/>
      <c r="BO64" s="121"/>
      <c r="BP64" s="121"/>
      <c r="BQ64" s="121"/>
      <c r="BR64" s="121"/>
      <c r="BS64" s="121"/>
      <c r="BT64" s="121"/>
      <c r="BU64" s="121"/>
      <c r="BV64" s="121"/>
      <c r="BW64" s="121"/>
      <c r="BX64" s="121"/>
      <c r="BY64" s="121"/>
      <c r="BZ64" s="127"/>
      <c r="CA64" s="11" t="s">
        <v>27</v>
      </c>
      <c r="CB64" s="94"/>
      <c r="CC64" s="94"/>
      <c r="CD64" s="69">
        <f>COUNTIF(CD12:CD62,"&gt;=3")</f>
        <v>33</v>
      </c>
      <c r="CE64" s="23"/>
      <c r="CF64" s="256" t="s">
        <v>28</v>
      </c>
      <c r="CG64" s="196"/>
      <c r="CH64" s="196"/>
      <c r="CI64" s="196"/>
      <c r="CJ64" s="196"/>
      <c r="CK64" s="196"/>
      <c r="CL64" s="196"/>
      <c r="CM64" s="196"/>
      <c r="CN64" s="196"/>
      <c r="CO64" s="196"/>
      <c r="CP64" s="196"/>
      <c r="CQ64" s="121"/>
      <c r="CR64" s="121"/>
      <c r="CS64" s="121"/>
      <c r="CT64" s="121"/>
      <c r="CU64" s="121"/>
      <c r="CV64" s="121"/>
      <c r="CW64" s="121"/>
      <c r="CX64" s="121"/>
      <c r="CY64" s="121"/>
      <c r="CZ64" s="121"/>
      <c r="DA64" s="121"/>
      <c r="DB64" s="121"/>
      <c r="DC64" s="121"/>
      <c r="DD64" s="121"/>
      <c r="DE64" s="127"/>
      <c r="DF64" s="11" t="s">
        <v>27</v>
      </c>
      <c r="DG64" s="94"/>
      <c r="DH64" s="94"/>
      <c r="DI64" s="69">
        <f>COUNTIF(DI12:DI62,"&gt;=3")</f>
        <v>0</v>
      </c>
      <c r="DJ64" s="23"/>
      <c r="DK64" s="256" t="s">
        <v>28</v>
      </c>
      <c r="DL64" s="196"/>
      <c r="DM64" s="196"/>
      <c r="DN64" s="196"/>
      <c r="DO64" s="196"/>
      <c r="DP64" s="196"/>
      <c r="DQ64" s="196"/>
      <c r="DR64" s="196"/>
      <c r="DS64" s="196"/>
      <c r="DT64" s="196"/>
      <c r="DU64" s="196"/>
      <c r="DV64" s="121"/>
      <c r="DW64" s="121"/>
      <c r="DX64" s="121"/>
      <c r="DY64" s="121"/>
      <c r="DZ64" s="121"/>
      <c r="EA64" s="121"/>
      <c r="EB64" s="127"/>
      <c r="EC64" s="11" t="s">
        <v>27</v>
      </c>
      <c r="ED64" s="94"/>
      <c r="EE64" s="94"/>
      <c r="EF64" s="69">
        <f>COUNTIF(EF12:EF62,"&gt;=3")</f>
        <v>0</v>
      </c>
      <c r="EG64" s="23"/>
    </row>
    <row r="65" spans="1:137" x14ac:dyDescent="0.2">
      <c r="A65" s="121"/>
      <c r="B65" s="121"/>
      <c r="C65" s="121"/>
      <c r="D65" s="121"/>
      <c r="E65" s="121"/>
      <c r="F65" s="121"/>
      <c r="G65" s="121"/>
      <c r="H65" s="121"/>
      <c r="I65" s="121"/>
      <c r="J65" s="121"/>
      <c r="K65" s="121"/>
      <c r="L65" s="121"/>
      <c r="M65" s="121"/>
      <c r="N65" s="121"/>
      <c r="O65" s="121"/>
      <c r="P65" s="127"/>
      <c r="Q65" s="18" t="s">
        <v>29</v>
      </c>
      <c r="R65" s="47"/>
      <c r="S65" s="47"/>
      <c r="T65" s="97">
        <f>COUNTIF(T12:T62,"&lt;3")</f>
        <v>0</v>
      </c>
      <c r="U65" s="23"/>
      <c r="V65" s="124"/>
      <c r="W65" s="120"/>
      <c r="X65" s="120"/>
      <c r="Y65" s="120"/>
      <c r="Z65" s="120"/>
      <c r="AA65" s="120"/>
      <c r="AB65" s="120"/>
      <c r="AC65" s="120"/>
      <c r="AD65" s="120"/>
      <c r="AE65" s="120"/>
      <c r="AF65" s="120"/>
      <c r="AG65" s="121"/>
      <c r="AH65" s="121"/>
      <c r="AI65" s="121"/>
      <c r="AJ65" s="121"/>
      <c r="AK65" s="121"/>
      <c r="AL65" s="121"/>
      <c r="AM65" s="121"/>
      <c r="AN65" s="121"/>
      <c r="AO65" s="121"/>
      <c r="AP65" s="121"/>
      <c r="AQ65" s="121"/>
      <c r="AR65" s="121"/>
      <c r="AS65" s="121"/>
      <c r="AT65" s="121"/>
      <c r="AU65" s="127"/>
      <c r="AV65" s="18" t="s">
        <v>29</v>
      </c>
      <c r="AW65" s="47"/>
      <c r="AX65" s="47"/>
      <c r="AY65" s="97">
        <f>COUNTIF(AY12:AY62,"&lt;3")</f>
        <v>0</v>
      </c>
      <c r="AZ65" s="23"/>
      <c r="BA65" s="124"/>
      <c r="BB65" s="120"/>
      <c r="BC65" s="120"/>
      <c r="BD65" s="120"/>
      <c r="BE65" s="120"/>
      <c r="BF65" s="120"/>
      <c r="BG65" s="120"/>
      <c r="BH65" s="120"/>
      <c r="BI65" s="120"/>
      <c r="BJ65" s="120"/>
      <c r="BK65" s="120"/>
      <c r="BL65" s="121"/>
      <c r="BM65" s="121"/>
      <c r="BN65" s="121"/>
      <c r="BO65" s="121"/>
      <c r="BP65" s="121"/>
      <c r="BQ65" s="121"/>
      <c r="BR65" s="121"/>
      <c r="BS65" s="121"/>
      <c r="BT65" s="121"/>
      <c r="BU65" s="121"/>
      <c r="BV65" s="121"/>
      <c r="BW65" s="121"/>
      <c r="BX65" s="121"/>
      <c r="BY65" s="121"/>
      <c r="BZ65" s="127"/>
      <c r="CA65" s="18" t="s">
        <v>29</v>
      </c>
      <c r="CB65" s="47"/>
      <c r="CC65" s="47"/>
      <c r="CD65" s="97">
        <f>COUNTIF(CD12:CD62,"&lt;3")</f>
        <v>5</v>
      </c>
      <c r="CE65" s="23"/>
      <c r="CF65" s="124"/>
      <c r="CG65" s="120"/>
      <c r="CH65" s="120"/>
      <c r="CI65" s="120"/>
      <c r="CJ65" s="120"/>
      <c r="CK65" s="120"/>
      <c r="CL65" s="120"/>
      <c r="CM65" s="120"/>
      <c r="CN65" s="120"/>
      <c r="CO65" s="120"/>
      <c r="CP65" s="120"/>
      <c r="CQ65" s="121"/>
      <c r="CR65" s="121"/>
      <c r="CS65" s="121"/>
      <c r="CT65" s="121"/>
      <c r="CU65" s="121"/>
      <c r="CV65" s="121"/>
      <c r="CW65" s="121"/>
      <c r="CX65" s="121"/>
      <c r="CY65" s="121"/>
      <c r="CZ65" s="121"/>
      <c r="DA65" s="121"/>
      <c r="DB65" s="121"/>
      <c r="DC65" s="121"/>
      <c r="DD65" s="121"/>
      <c r="DE65" s="127"/>
      <c r="DF65" s="18" t="s">
        <v>29</v>
      </c>
      <c r="DG65" s="47"/>
      <c r="DH65" s="47"/>
      <c r="DI65" s="97">
        <f>COUNTIF(DI12:DI62,"&lt;3")</f>
        <v>0</v>
      </c>
      <c r="DJ65" s="23"/>
      <c r="DK65" s="124"/>
      <c r="DL65" s="120"/>
      <c r="DM65" s="120"/>
      <c r="DN65" s="120"/>
      <c r="DO65" s="120"/>
      <c r="DP65" s="120"/>
      <c r="DQ65" s="120"/>
      <c r="DR65" s="120"/>
      <c r="DS65" s="120"/>
      <c r="DT65" s="120"/>
      <c r="DU65" s="120"/>
      <c r="DV65" s="121"/>
      <c r="DW65" s="121"/>
      <c r="DX65" s="121"/>
      <c r="DY65" s="121"/>
      <c r="DZ65" s="121"/>
      <c r="EA65" s="121"/>
      <c r="EB65" s="127"/>
      <c r="EC65" s="18" t="s">
        <v>29</v>
      </c>
      <c r="ED65" s="47"/>
      <c r="EE65" s="47"/>
      <c r="EF65" s="97">
        <f>COUNTIF(EF12:EF62,"&lt;3")</f>
        <v>43</v>
      </c>
      <c r="EG65" s="23"/>
    </row>
    <row r="66" spans="1:137" x14ac:dyDescent="0.2">
      <c r="A66" s="121"/>
      <c r="B66" s="121"/>
      <c r="C66" s="268" t="s">
        <v>30</v>
      </c>
      <c r="D66" s="207"/>
      <c r="E66" s="207"/>
      <c r="F66" s="207"/>
      <c r="G66" s="207"/>
      <c r="H66" s="207"/>
      <c r="I66" s="207"/>
      <c r="J66" s="207"/>
      <c r="K66" s="207"/>
      <c r="L66" s="207"/>
      <c r="M66" s="207"/>
      <c r="N66" s="207"/>
      <c r="O66" s="207"/>
      <c r="P66" s="207"/>
      <c r="Q66" s="207"/>
      <c r="R66" s="207"/>
      <c r="S66" s="207"/>
      <c r="T66" s="207"/>
      <c r="U66" s="127"/>
      <c r="V66" s="269"/>
      <c r="W66" s="263" t="s">
        <v>31</v>
      </c>
      <c r="X66" s="264"/>
      <c r="Y66" s="264"/>
      <c r="Z66" s="264"/>
      <c r="AA66" s="264"/>
      <c r="AB66" s="264"/>
      <c r="AC66" s="264"/>
      <c r="AD66" s="264"/>
      <c r="AE66" s="264"/>
      <c r="AF66" s="264"/>
      <c r="AG66" s="23"/>
      <c r="AH66" s="268" t="s">
        <v>30</v>
      </c>
      <c r="AI66" s="207"/>
      <c r="AJ66" s="207"/>
      <c r="AK66" s="207"/>
      <c r="AL66" s="207"/>
      <c r="AM66" s="207"/>
      <c r="AN66" s="207"/>
      <c r="AO66" s="207"/>
      <c r="AP66" s="207"/>
      <c r="AQ66" s="207"/>
      <c r="AR66" s="207"/>
      <c r="AS66" s="207"/>
      <c r="AT66" s="207"/>
      <c r="AU66" s="207"/>
      <c r="AV66" s="207"/>
      <c r="AW66" s="207"/>
      <c r="AX66" s="207"/>
      <c r="AY66" s="207"/>
      <c r="AZ66" s="127"/>
      <c r="BA66" s="269"/>
      <c r="BB66" s="263" t="s">
        <v>31</v>
      </c>
      <c r="BC66" s="264"/>
      <c r="BD66" s="264"/>
      <c r="BE66" s="264"/>
      <c r="BF66" s="264"/>
      <c r="BG66" s="264"/>
      <c r="BH66" s="264"/>
      <c r="BI66" s="264"/>
      <c r="BJ66" s="264"/>
      <c r="BK66" s="264"/>
      <c r="BL66" s="23"/>
      <c r="BM66" s="268" t="s">
        <v>30</v>
      </c>
      <c r="BN66" s="207"/>
      <c r="BO66" s="207"/>
      <c r="BP66" s="207"/>
      <c r="BQ66" s="207"/>
      <c r="BR66" s="207"/>
      <c r="BS66" s="207"/>
      <c r="BT66" s="207"/>
      <c r="BU66" s="207"/>
      <c r="BV66" s="207"/>
      <c r="BW66" s="207"/>
      <c r="BX66" s="207"/>
      <c r="BY66" s="207"/>
      <c r="BZ66" s="207"/>
      <c r="CA66" s="207"/>
      <c r="CB66" s="207"/>
      <c r="CC66" s="207"/>
      <c r="CD66" s="207"/>
      <c r="CE66" s="127"/>
      <c r="CF66" s="269"/>
      <c r="CG66" s="263" t="s">
        <v>31</v>
      </c>
      <c r="CH66" s="264"/>
      <c r="CI66" s="264"/>
      <c r="CJ66" s="264"/>
      <c r="CK66" s="264"/>
      <c r="CL66" s="264"/>
      <c r="CM66" s="264"/>
      <c r="CN66" s="264"/>
      <c r="CO66" s="264"/>
      <c r="CP66" s="264"/>
      <c r="CQ66" s="23"/>
      <c r="CR66" s="268" t="s">
        <v>30</v>
      </c>
      <c r="CS66" s="207"/>
      <c r="CT66" s="207"/>
      <c r="CU66" s="207"/>
      <c r="CV66" s="207"/>
      <c r="CW66" s="207"/>
      <c r="CX66" s="207"/>
      <c r="CY66" s="207"/>
      <c r="CZ66" s="207"/>
      <c r="DA66" s="207"/>
      <c r="DB66" s="207"/>
      <c r="DC66" s="207"/>
      <c r="DD66" s="207"/>
      <c r="DE66" s="207"/>
      <c r="DF66" s="207"/>
      <c r="DG66" s="207"/>
      <c r="DH66" s="207"/>
      <c r="DI66" s="207"/>
      <c r="DJ66" s="127"/>
      <c r="DK66" s="269"/>
      <c r="DL66" s="263" t="s">
        <v>31</v>
      </c>
      <c r="DM66" s="264"/>
      <c r="DN66" s="264"/>
      <c r="DO66" s="264"/>
      <c r="DP66" s="264"/>
      <c r="DQ66" s="264"/>
      <c r="DR66" s="264"/>
      <c r="DS66" s="264"/>
      <c r="DT66" s="264"/>
      <c r="DU66" s="264"/>
      <c r="DV66" s="23"/>
      <c r="DW66" s="121"/>
      <c r="DX66" s="121"/>
      <c r="DY66" s="121"/>
      <c r="DZ66" s="121"/>
      <c r="EA66" s="121"/>
      <c r="EB66" s="121"/>
      <c r="EC66" s="105"/>
      <c r="ED66" s="105"/>
      <c r="EE66" s="105"/>
      <c r="EF66" s="105"/>
      <c r="EG66" s="121"/>
    </row>
    <row r="67" spans="1:137" ht="11.25" customHeight="1" x14ac:dyDescent="0.2">
      <c r="A67" s="121"/>
      <c r="B67" s="127"/>
      <c r="C67" s="125">
        <v>1</v>
      </c>
      <c r="D67" s="265"/>
      <c r="E67" s="225"/>
      <c r="F67" s="225"/>
      <c r="G67" s="225"/>
      <c r="H67" s="225"/>
      <c r="I67" s="225"/>
      <c r="J67" s="225"/>
      <c r="K67" s="225"/>
      <c r="L67" s="225"/>
      <c r="M67" s="225"/>
      <c r="N67" s="225"/>
      <c r="O67" s="225"/>
      <c r="P67" s="225"/>
      <c r="Q67" s="225"/>
      <c r="R67" s="225"/>
      <c r="S67" s="225"/>
      <c r="T67" s="225"/>
      <c r="U67" s="127"/>
      <c r="V67" s="270"/>
      <c r="W67" s="266" t="s">
        <v>32</v>
      </c>
      <c r="X67" s="267"/>
      <c r="Y67" s="267"/>
      <c r="Z67" s="267"/>
      <c r="AA67" s="267"/>
      <c r="AB67" s="267"/>
      <c r="AC67" s="267"/>
      <c r="AD67" s="267"/>
      <c r="AE67" s="267"/>
      <c r="AF67" s="267"/>
      <c r="AG67" s="115"/>
      <c r="AH67" s="125">
        <v>1</v>
      </c>
      <c r="AI67" s="265"/>
      <c r="AJ67" s="225"/>
      <c r="AK67" s="225"/>
      <c r="AL67" s="225"/>
      <c r="AM67" s="225"/>
      <c r="AN67" s="225"/>
      <c r="AO67" s="225"/>
      <c r="AP67" s="225"/>
      <c r="AQ67" s="225"/>
      <c r="AR67" s="225"/>
      <c r="AS67" s="225"/>
      <c r="AT67" s="225"/>
      <c r="AU67" s="225"/>
      <c r="AV67" s="225"/>
      <c r="AW67" s="225"/>
      <c r="AX67" s="225"/>
      <c r="AY67" s="225"/>
      <c r="AZ67" s="127"/>
      <c r="BA67" s="271"/>
      <c r="BB67" s="266" t="s">
        <v>32</v>
      </c>
      <c r="BC67" s="267"/>
      <c r="BD67" s="267"/>
      <c r="BE67" s="267"/>
      <c r="BF67" s="267"/>
      <c r="BG67" s="267"/>
      <c r="BH67" s="267"/>
      <c r="BI67" s="267"/>
      <c r="BJ67" s="267"/>
      <c r="BK67" s="267"/>
      <c r="BL67" s="115"/>
      <c r="BM67" s="125">
        <v>1</v>
      </c>
      <c r="BN67" s="265"/>
      <c r="BO67" s="225"/>
      <c r="BP67" s="225"/>
      <c r="BQ67" s="225"/>
      <c r="BR67" s="225"/>
      <c r="BS67" s="225"/>
      <c r="BT67" s="225"/>
      <c r="BU67" s="225"/>
      <c r="BV67" s="225"/>
      <c r="BW67" s="225"/>
      <c r="BX67" s="225"/>
      <c r="BY67" s="225"/>
      <c r="BZ67" s="225"/>
      <c r="CA67" s="225"/>
      <c r="CB67" s="225"/>
      <c r="CC67" s="225"/>
      <c r="CD67" s="225"/>
      <c r="CE67" s="127"/>
      <c r="CF67" s="271"/>
      <c r="CG67" s="266" t="s">
        <v>32</v>
      </c>
      <c r="CH67" s="267"/>
      <c r="CI67" s="267"/>
      <c r="CJ67" s="267"/>
      <c r="CK67" s="267"/>
      <c r="CL67" s="267"/>
      <c r="CM67" s="267"/>
      <c r="CN67" s="267"/>
      <c r="CO67" s="267"/>
      <c r="CP67" s="267"/>
      <c r="CQ67" s="115"/>
      <c r="CR67" s="125">
        <v>1</v>
      </c>
      <c r="CS67" s="265"/>
      <c r="CT67" s="225"/>
      <c r="CU67" s="225"/>
      <c r="CV67" s="225"/>
      <c r="CW67" s="225"/>
      <c r="CX67" s="225"/>
      <c r="CY67" s="225"/>
      <c r="CZ67" s="225"/>
      <c r="DA67" s="225"/>
      <c r="DB67" s="225"/>
      <c r="DC67" s="225"/>
      <c r="DD67" s="225"/>
      <c r="DE67" s="225"/>
      <c r="DF67" s="225"/>
      <c r="DG67" s="225"/>
      <c r="DH67" s="225"/>
      <c r="DI67" s="225"/>
      <c r="DJ67" s="127"/>
      <c r="DK67" s="271"/>
      <c r="DL67" s="266" t="s">
        <v>32</v>
      </c>
      <c r="DM67" s="267"/>
      <c r="DN67" s="267"/>
      <c r="DO67" s="267"/>
      <c r="DP67" s="267"/>
      <c r="DQ67" s="267"/>
      <c r="DR67" s="267"/>
      <c r="DS67" s="267"/>
      <c r="DT67" s="267"/>
      <c r="DU67" s="267"/>
      <c r="DV67" s="23"/>
      <c r="DW67" s="121"/>
      <c r="DX67" s="121"/>
      <c r="DY67" s="121"/>
      <c r="DZ67" s="121"/>
      <c r="EA67" s="121"/>
      <c r="EB67" s="121"/>
      <c r="EC67" s="121"/>
      <c r="ED67" s="121"/>
      <c r="EE67" s="121"/>
      <c r="EF67" s="121"/>
      <c r="EG67" s="121"/>
    </row>
    <row r="68" spans="1:137" ht="11.25" customHeight="1" x14ac:dyDescent="0.2">
      <c r="A68" s="121"/>
      <c r="B68" s="127"/>
      <c r="C68" s="125">
        <v>2</v>
      </c>
      <c r="D68" s="265"/>
      <c r="E68" s="225"/>
      <c r="F68" s="225"/>
      <c r="G68" s="225"/>
      <c r="H68" s="225"/>
      <c r="I68" s="225"/>
      <c r="J68" s="225"/>
      <c r="K68" s="225"/>
      <c r="L68" s="225"/>
      <c r="M68" s="225"/>
      <c r="N68" s="225"/>
      <c r="O68" s="225"/>
      <c r="P68" s="225"/>
      <c r="Q68" s="225"/>
      <c r="R68" s="225"/>
      <c r="S68" s="225"/>
      <c r="T68" s="225"/>
      <c r="U68" s="127"/>
      <c r="V68" s="272"/>
      <c r="W68" s="263" t="s">
        <v>33</v>
      </c>
      <c r="X68" s="264"/>
      <c r="Y68" s="264"/>
      <c r="Z68" s="264"/>
      <c r="AA68" s="264"/>
      <c r="AB68" s="264"/>
      <c r="AC68" s="264"/>
      <c r="AD68" s="264"/>
      <c r="AE68" s="264"/>
      <c r="AF68" s="264"/>
      <c r="AG68" s="115"/>
      <c r="AH68" s="125">
        <v>2</v>
      </c>
      <c r="AI68" s="265"/>
      <c r="AJ68" s="225"/>
      <c r="AK68" s="225"/>
      <c r="AL68" s="225"/>
      <c r="AM68" s="225"/>
      <c r="AN68" s="225"/>
      <c r="AO68" s="225"/>
      <c r="AP68" s="225"/>
      <c r="AQ68" s="225"/>
      <c r="AR68" s="225"/>
      <c r="AS68" s="225"/>
      <c r="AT68" s="225"/>
      <c r="AU68" s="225"/>
      <c r="AV68" s="225"/>
      <c r="AW68" s="225"/>
      <c r="AX68" s="225"/>
      <c r="AY68" s="225"/>
      <c r="AZ68" s="127"/>
      <c r="BA68" s="272"/>
      <c r="BB68" s="263" t="s">
        <v>33</v>
      </c>
      <c r="BC68" s="264"/>
      <c r="BD68" s="264"/>
      <c r="BE68" s="264"/>
      <c r="BF68" s="264"/>
      <c r="BG68" s="264"/>
      <c r="BH68" s="264"/>
      <c r="BI68" s="264"/>
      <c r="BJ68" s="264"/>
      <c r="BK68" s="264"/>
      <c r="BL68" s="115"/>
      <c r="BM68" s="125">
        <v>2</v>
      </c>
      <c r="BN68" s="265"/>
      <c r="BO68" s="225"/>
      <c r="BP68" s="225"/>
      <c r="BQ68" s="225"/>
      <c r="BR68" s="225"/>
      <c r="BS68" s="225"/>
      <c r="BT68" s="225"/>
      <c r="BU68" s="225"/>
      <c r="BV68" s="225"/>
      <c r="BW68" s="225"/>
      <c r="BX68" s="225"/>
      <c r="BY68" s="225"/>
      <c r="BZ68" s="225"/>
      <c r="CA68" s="225"/>
      <c r="CB68" s="225"/>
      <c r="CC68" s="225"/>
      <c r="CD68" s="225"/>
      <c r="CE68" s="127"/>
      <c r="CF68" s="272"/>
      <c r="CG68" s="263" t="s">
        <v>33</v>
      </c>
      <c r="CH68" s="264"/>
      <c r="CI68" s="264"/>
      <c r="CJ68" s="264"/>
      <c r="CK68" s="264"/>
      <c r="CL68" s="264"/>
      <c r="CM68" s="264"/>
      <c r="CN68" s="264"/>
      <c r="CO68" s="264"/>
      <c r="CP68" s="264"/>
      <c r="CQ68" s="115"/>
      <c r="CR68" s="125">
        <v>2</v>
      </c>
      <c r="CS68" s="265"/>
      <c r="CT68" s="225"/>
      <c r="CU68" s="225"/>
      <c r="CV68" s="225"/>
      <c r="CW68" s="225"/>
      <c r="CX68" s="225"/>
      <c r="CY68" s="225"/>
      <c r="CZ68" s="225"/>
      <c r="DA68" s="225"/>
      <c r="DB68" s="225"/>
      <c r="DC68" s="225"/>
      <c r="DD68" s="225"/>
      <c r="DE68" s="225"/>
      <c r="DF68" s="225"/>
      <c r="DG68" s="225"/>
      <c r="DH68" s="225"/>
      <c r="DI68" s="225"/>
      <c r="DJ68" s="127"/>
      <c r="DK68" s="272"/>
      <c r="DL68" s="263" t="s">
        <v>33</v>
      </c>
      <c r="DM68" s="264"/>
      <c r="DN68" s="264"/>
      <c r="DO68" s="264"/>
      <c r="DP68" s="264"/>
      <c r="DQ68" s="264"/>
      <c r="DR68" s="264"/>
      <c r="DS68" s="264"/>
      <c r="DT68" s="264"/>
      <c r="DU68" s="264"/>
      <c r="DV68" s="23"/>
      <c r="DW68" s="121"/>
      <c r="DX68" s="121"/>
      <c r="DY68" s="121"/>
      <c r="DZ68" s="121"/>
      <c r="EA68" s="121"/>
      <c r="EB68" s="121"/>
      <c r="EC68" s="121"/>
      <c r="ED68" s="121"/>
      <c r="EE68" s="121"/>
      <c r="EF68" s="121"/>
      <c r="EG68" s="121"/>
    </row>
    <row r="69" spans="1:137" ht="11.25" customHeight="1" x14ac:dyDescent="0.2">
      <c r="A69" s="121"/>
      <c r="B69" s="127"/>
      <c r="C69" s="125">
        <v>3</v>
      </c>
      <c r="D69" s="265"/>
      <c r="E69" s="225"/>
      <c r="F69" s="225"/>
      <c r="G69" s="225"/>
      <c r="H69" s="225"/>
      <c r="I69" s="225"/>
      <c r="J69" s="225"/>
      <c r="K69" s="225"/>
      <c r="L69" s="225"/>
      <c r="M69" s="225"/>
      <c r="N69" s="225"/>
      <c r="O69" s="225"/>
      <c r="P69" s="225"/>
      <c r="Q69" s="225"/>
      <c r="R69" s="225"/>
      <c r="S69" s="225"/>
      <c r="T69" s="225"/>
      <c r="U69" s="127"/>
      <c r="V69" s="271"/>
      <c r="W69" s="266" t="s">
        <v>34</v>
      </c>
      <c r="X69" s="267"/>
      <c r="Y69" s="267"/>
      <c r="Z69" s="267"/>
      <c r="AA69" s="267"/>
      <c r="AB69" s="267"/>
      <c r="AC69" s="267"/>
      <c r="AD69" s="267"/>
      <c r="AE69" s="267"/>
      <c r="AF69" s="267"/>
      <c r="AG69" s="115"/>
      <c r="AH69" s="125">
        <v>3</v>
      </c>
      <c r="AI69" s="265"/>
      <c r="AJ69" s="225"/>
      <c r="AK69" s="225"/>
      <c r="AL69" s="225"/>
      <c r="AM69" s="225"/>
      <c r="AN69" s="225"/>
      <c r="AO69" s="225"/>
      <c r="AP69" s="225"/>
      <c r="AQ69" s="225"/>
      <c r="AR69" s="225"/>
      <c r="AS69" s="225"/>
      <c r="AT69" s="225"/>
      <c r="AU69" s="225"/>
      <c r="AV69" s="225"/>
      <c r="AW69" s="225"/>
      <c r="AX69" s="225"/>
      <c r="AY69" s="225"/>
      <c r="AZ69" s="127"/>
      <c r="BA69" s="271"/>
      <c r="BB69" s="266" t="s">
        <v>34</v>
      </c>
      <c r="BC69" s="267"/>
      <c r="BD69" s="267"/>
      <c r="BE69" s="267"/>
      <c r="BF69" s="267"/>
      <c r="BG69" s="267"/>
      <c r="BH69" s="267"/>
      <c r="BI69" s="267"/>
      <c r="BJ69" s="267"/>
      <c r="BK69" s="267"/>
      <c r="BL69" s="115"/>
      <c r="BM69" s="125">
        <v>3</v>
      </c>
      <c r="BN69" s="265"/>
      <c r="BO69" s="225"/>
      <c r="BP69" s="225"/>
      <c r="BQ69" s="225"/>
      <c r="BR69" s="225"/>
      <c r="BS69" s="225"/>
      <c r="BT69" s="225"/>
      <c r="BU69" s="225"/>
      <c r="BV69" s="225"/>
      <c r="BW69" s="225"/>
      <c r="BX69" s="225"/>
      <c r="BY69" s="225"/>
      <c r="BZ69" s="225"/>
      <c r="CA69" s="225"/>
      <c r="CB69" s="225"/>
      <c r="CC69" s="225"/>
      <c r="CD69" s="225"/>
      <c r="CE69" s="127"/>
      <c r="CF69" s="271"/>
      <c r="CG69" s="266" t="s">
        <v>34</v>
      </c>
      <c r="CH69" s="267"/>
      <c r="CI69" s="267"/>
      <c r="CJ69" s="267"/>
      <c r="CK69" s="267"/>
      <c r="CL69" s="267"/>
      <c r="CM69" s="267"/>
      <c r="CN69" s="267"/>
      <c r="CO69" s="267"/>
      <c r="CP69" s="267"/>
      <c r="CQ69" s="115"/>
      <c r="CR69" s="125">
        <v>3</v>
      </c>
      <c r="CS69" s="265"/>
      <c r="CT69" s="225"/>
      <c r="CU69" s="225"/>
      <c r="CV69" s="225"/>
      <c r="CW69" s="225"/>
      <c r="CX69" s="225"/>
      <c r="CY69" s="225"/>
      <c r="CZ69" s="225"/>
      <c r="DA69" s="225"/>
      <c r="DB69" s="225"/>
      <c r="DC69" s="225"/>
      <c r="DD69" s="225"/>
      <c r="DE69" s="225"/>
      <c r="DF69" s="225"/>
      <c r="DG69" s="225"/>
      <c r="DH69" s="225"/>
      <c r="DI69" s="225"/>
      <c r="DJ69" s="127"/>
      <c r="DK69" s="271"/>
      <c r="DL69" s="266" t="s">
        <v>34</v>
      </c>
      <c r="DM69" s="267"/>
      <c r="DN69" s="267"/>
      <c r="DO69" s="267"/>
      <c r="DP69" s="267"/>
      <c r="DQ69" s="267"/>
      <c r="DR69" s="267"/>
      <c r="DS69" s="267"/>
      <c r="DT69" s="267"/>
      <c r="DU69" s="267"/>
      <c r="DV69" s="23"/>
      <c r="DW69" s="121"/>
      <c r="DX69" s="121"/>
      <c r="DY69" s="121"/>
      <c r="DZ69" s="121"/>
      <c r="EA69" s="121"/>
      <c r="EB69" s="121"/>
      <c r="EC69" s="121"/>
      <c r="ED69" s="121"/>
      <c r="EE69" s="121"/>
      <c r="EF69" s="121"/>
      <c r="EG69" s="121"/>
    </row>
    <row r="70" spans="1:137" ht="11.25" customHeight="1" x14ac:dyDescent="0.2">
      <c r="A70" s="121"/>
      <c r="B70" s="127"/>
      <c r="C70" s="125">
        <v>4</v>
      </c>
      <c r="D70" s="265"/>
      <c r="E70" s="225"/>
      <c r="F70" s="225"/>
      <c r="G70" s="225"/>
      <c r="H70" s="225"/>
      <c r="I70" s="225"/>
      <c r="J70" s="225"/>
      <c r="K70" s="225"/>
      <c r="L70" s="225"/>
      <c r="M70" s="225"/>
      <c r="N70" s="225"/>
      <c r="O70" s="225"/>
      <c r="P70" s="225"/>
      <c r="Q70" s="225"/>
      <c r="R70" s="225"/>
      <c r="S70" s="225"/>
      <c r="T70" s="225"/>
      <c r="U70" s="127"/>
      <c r="V70" s="273"/>
      <c r="W70" s="263" t="s">
        <v>35</v>
      </c>
      <c r="X70" s="264"/>
      <c r="Y70" s="264"/>
      <c r="Z70" s="264"/>
      <c r="AA70" s="264"/>
      <c r="AB70" s="264"/>
      <c r="AC70" s="264"/>
      <c r="AD70" s="264"/>
      <c r="AE70" s="264"/>
      <c r="AF70" s="264"/>
      <c r="AG70" s="115"/>
      <c r="AH70" s="125">
        <v>4</v>
      </c>
      <c r="AI70" s="265"/>
      <c r="AJ70" s="225"/>
      <c r="AK70" s="225"/>
      <c r="AL70" s="225"/>
      <c r="AM70" s="225"/>
      <c r="AN70" s="225"/>
      <c r="AO70" s="225"/>
      <c r="AP70" s="225"/>
      <c r="AQ70" s="225"/>
      <c r="AR70" s="225"/>
      <c r="AS70" s="225"/>
      <c r="AT70" s="225"/>
      <c r="AU70" s="225"/>
      <c r="AV70" s="225"/>
      <c r="AW70" s="225"/>
      <c r="AX70" s="225"/>
      <c r="AY70" s="225"/>
      <c r="AZ70" s="127"/>
      <c r="BA70" s="273"/>
      <c r="BB70" s="263" t="s">
        <v>35</v>
      </c>
      <c r="BC70" s="264"/>
      <c r="BD70" s="264"/>
      <c r="BE70" s="264"/>
      <c r="BF70" s="264"/>
      <c r="BG70" s="264"/>
      <c r="BH70" s="264"/>
      <c r="BI70" s="264"/>
      <c r="BJ70" s="264"/>
      <c r="BK70" s="264"/>
      <c r="BL70" s="115"/>
      <c r="BM70" s="125">
        <v>4</v>
      </c>
      <c r="BN70" s="265"/>
      <c r="BO70" s="225"/>
      <c r="BP70" s="225"/>
      <c r="BQ70" s="225"/>
      <c r="BR70" s="225"/>
      <c r="BS70" s="225"/>
      <c r="BT70" s="225"/>
      <c r="BU70" s="225"/>
      <c r="BV70" s="225"/>
      <c r="BW70" s="225"/>
      <c r="BX70" s="225"/>
      <c r="BY70" s="225"/>
      <c r="BZ70" s="225"/>
      <c r="CA70" s="225"/>
      <c r="CB70" s="225"/>
      <c r="CC70" s="225"/>
      <c r="CD70" s="225"/>
      <c r="CE70" s="127"/>
      <c r="CF70" s="273"/>
      <c r="CG70" s="263" t="s">
        <v>35</v>
      </c>
      <c r="CH70" s="264"/>
      <c r="CI70" s="264"/>
      <c r="CJ70" s="264"/>
      <c r="CK70" s="264"/>
      <c r="CL70" s="264"/>
      <c r="CM70" s="264"/>
      <c r="CN70" s="264"/>
      <c r="CO70" s="264"/>
      <c r="CP70" s="264"/>
      <c r="CQ70" s="115"/>
      <c r="CR70" s="125">
        <v>4</v>
      </c>
      <c r="CS70" s="265"/>
      <c r="CT70" s="225"/>
      <c r="CU70" s="225"/>
      <c r="CV70" s="225"/>
      <c r="CW70" s="225"/>
      <c r="CX70" s="225"/>
      <c r="CY70" s="225"/>
      <c r="CZ70" s="225"/>
      <c r="DA70" s="225"/>
      <c r="DB70" s="225"/>
      <c r="DC70" s="225"/>
      <c r="DD70" s="225"/>
      <c r="DE70" s="225"/>
      <c r="DF70" s="225"/>
      <c r="DG70" s="225"/>
      <c r="DH70" s="225"/>
      <c r="DI70" s="225"/>
      <c r="DJ70" s="127"/>
      <c r="DK70" s="273"/>
      <c r="DL70" s="263" t="s">
        <v>35</v>
      </c>
      <c r="DM70" s="264"/>
      <c r="DN70" s="264"/>
      <c r="DO70" s="264"/>
      <c r="DP70" s="264"/>
      <c r="DQ70" s="264"/>
      <c r="DR70" s="264"/>
      <c r="DS70" s="264"/>
      <c r="DT70" s="264"/>
      <c r="DU70" s="264"/>
      <c r="DV70" s="23"/>
      <c r="DW70" s="121"/>
      <c r="DX70" s="121"/>
      <c r="DY70" s="121"/>
      <c r="DZ70" s="121"/>
      <c r="EA70" s="121"/>
      <c r="EB70" s="121"/>
      <c r="EC70" s="121"/>
      <c r="ED70" s="121"/>
      <c r="EE70" s="121"/>
      <c r="EF70" s="121"/>
      <c r="EG70" s="121"/>
    </row>
    <row r="71" spans="1:137" ht="11.25" customHeight="1" x14ac:dyDescent="0.2">
      <c r="A71" s="121"/>
      <c r="B71" s="127"/>
      <c r="C71" s="125">
        <v>5</v>
      </c>
      <c r="D71" s="265"/>
      <c r="E71" s="225"/>
      <c r="F71" s="225"/>
      <c r="G71" s="225"/>
      <c r="H71" s="225"/>
      <c r="I71" s="225"/>
      <c r="J71" s="225"/>
      <c r="K71" s="225"/>
      <c r="L71" s="225"/>
      <c r="M71" s="225"/>
      <c r="N71" s="225"/>
      <c r="O71" s="225"/>
      <c r="P71" s="225"/>
      <c r="Q71" s="225"/>
      <c r="R71" s="225"/>
      <c r="S71" s="225"/>
      <c r="T71" s="225"/>
      <c r="U71" s="127"/>
      <c r="V71" s="271"/>
      <c r="W71" s="266" t="s">
        <v>36</v>
      </c>
      <c r="X71" s="267"/>
      <c r="Y71" s="267"/>
      <c r="Z71" s="267"/>
      <c r="AA71" s="267"/>
      <c r="AB71" s="267"/>
      <c r="AC71" s="267"/>
      <c r="AD71" s="267"/>
      <c r="AE71" s="267"/>
      <c r="AF71" s="267"/>
      <c r="AG71" s="115"/>
      <c r="AH71" s="125">
        <v>5</v>
      </c>
      <c r="AI71" s="265"/>
      <c r="AJ71" s="225"/>
      <c r="AK71" s="225"/>
      <c r="AL71" s="225"/>
      <c r="AM71" s="225"/>
      <c r="AN71" s="225"/>
      <c r="AO71" s="225"/>
      <c r="AP71" s="225"/>
      <c r="AQ71" s="225"/>
      <c r="AR71" s="225"/>
      <c r="AS71" s="225"/>
      <c r="AT71" s="225"/>
      <c r="AU71" s="225"/>
      <c r="AV71" s="225"/>
      <c r="AW71" s="225"/>
      <c r="AX71" s="225"/>
      <c r="AY71" s="225"/>
      <c r="AZ71" s="127"/>
      <c r="BA71" s="271"/>
      <c r="BB71" s="266" t="s">
        <v>36</v>
      </c>
      <c r="BC71" s="267"/>
      <c r="BD71" s="267"/>
      <c r="BE71" s="267"/>
      <c r="BF71" s="267"/>
      <c r="BG71" s="267"/>
      <c r="BH71" s="267"/>
      <c r="BI71" s="267"/>
      <c r="BJ71" s="267"/>
      <c r="BK71" s="267"/>
      <c r="BL71" s="115"/>
      <c r="BM71" s="125">
        <v>5</v>
      </c>
      <c r="BN71" s="265"/>
      <c r="BO71" s="225"/>
      <c r="BP71" s="225"/>
      <c r="BQ71" s="225"/>
      <c r="BR71" s="225"/>
      <c r="BS71" s="225"/>
      <c r="BT71" s="225"/>
      <c r="BU71" s="225"/>
      <c r="BV71" s="225"/>
      <c r="BW71" s="225"/>
      <c r="BX71" s="225"/>
      <c r="BY71" s="225"/>
      <c r="BZ71" s="225"/>
      <c r="CA71" s="225"/>
      <c r="CB71" s="225"/>
      <c r="CC71" s="225"/>
      <c r="CD71" s="225"/>
      <c r="CE71" s="127"/>
      <c r="CF71" s="271"/>
      <c r="CG71" s="266" t="s">
        <v>36</v>
      </c>
      <c r="CH71" s="267"/>
      <c r="CI71" s="267"/>
      <c r="CJ71" s="267"/>
      <c r="CK71" s="267"/>
      <c r="CL71" s="267"/>
      <c r="CM71" s="267"/>
      <c r="CN71" s="267"/>
      <c r="CO71" s="267"/>
      <c r="CP71" s="267"/>
      <c r="CQ71" s="115"/>
      <c r="CR71" s="125">
        <v>5</v>
      </c>
      <c r="CS71" s="265"/>
      <c r="CT71" s="225"/>
      <c r="CU71" s="225"/>
      <c r="CV71" s="225"/>
      <c r="CW71" s="225"/>
      <c r="CX71" s="225"/>
      <c r="CY71" s="225"/>
      <c r="CZ71" s="225"/>
      <c r="DA71" s="225"/>
      <c r="DB71" s="225"/>
      <c r="DC71" s="225"/>
      <c r="DD71" s="225"/>
      <c r="DE71" s="225"/>
      <c r="DF71" s="225"/>
      <c r="DG71" s="225"/>
      <c r="DH71" s="225"/>
      <c r="DI71" s="225"/>
      <c r="DJ71" s="127"/>
      <c r="DK71" s="271"/>
      <c r="DL71" s="266" t="s">
        <v>36</v>
      </c>
      <c r="DM71" s="267"/>
      <c r="DN71" s="267"/>
      <c r="DO71" s="267"/>
      <c r="DP71" s="267"/>
      <c r="DQ71" s="267"/>
      <c r="DR71" s="267"/>
      <c r="DS71" s="267"/>
      <c r="DT71" s="267"/>
      <c r="DU71" s="267"/>
      <c r="DV71" s="23"/>
      <c r="DW71" s="121"/>
      <c r="DX71" s="121"/>
      <c r="DY71" s="121"/>
      <c r="DZ71" s="121"/>
      <c r="EA71" s="121"/>
      <c r="EB71" s="121"/>
      <c r="EC71" s="121"/>
      <c r="ED71" s="121"/>
      <c r="EE71" s="121"/>
      <c r="EF71" s="121"/>
      <c r="EG71" s="121"/>
    </row>
    <row r="72" spans="1:137" ht="11.25" customHeight="1" x14ac:dyDescent="0.2">
      <c r="A72" s="121"/>
      <c r="B72" s="127"/>
      <c r="C72" s="125">
        <v>6</v>
      </c>
      <c r="D72" s="265"/>
      <c r="E72" s="225"/>
      <c r="F72" s="225"/>
      <c r="G72" s="225"/>
      <c r="H72" s="225"/>
      <c r="I72" s="225"/>
      <c r="J72" s="225"/>
      <c r="K72" s="225"/>
      <c r="L72" s="225"/>
      <c r="M72" s="225"/>
      <c r="N72" s="225"/>
      <c r="O72" s="225"/>
      <c r="P72" s="225"/>
      <c r="Q72" s="225"/>
      <c r="R72" s="225"/>
      <c r="S72" s="225"/>
      <c r="T72" s="225"/>
      <c r="U72" s="127"/>
      <c r="V72" s="274"/>
      <c r="W72" s="263" t="s">
        <v>37</v>
      </c>
      <c r="X72" s="264"/>
      <c r="Y72" s="264"/>
      <c r="Z72" s="264"/>
      <c r="AA72" s="264"/>
      <c r="AB72" s="264"/>
      <c r="AC72" s="264"/>
      <c r="AD72" s="264"/>
      <c r="AE72" s="264"/>
      <c r="AF72" s="264"/>
      <c r="AG72" s="115"/>
      <c r="AH72" s="125">
        <v>6</v>
      </c>
      <c r="AI72" s="265"/>
      <c r="AJ72" s="225"/>
      <c r="AK72" s="225"/>
      <c r="AL72" s="225"/>
      <c r="AM72" s="225"/>
      <c r="AN72" s="225"/>
      <c r="AO72" s="225"/>
      <c r="AP72" s="225"/>
      <c r="AQ72" s="225"/>
      <c r="AR72" s="225"/>
      <c r="AS72" s="225"/>
      <c r="AT72" s="225"/>
      <c r="AU72" s="225"/>
      <c r="AV72" s="225"/>
      <c r="AW72" s="225"/>
      <c r="AX72" s="225"/>
      <c r="AY72" s="225"/>
      <c r="AZ72" s="127"/>
      <c r="BA72" s="274"/>
      <c r="BB72" s="263" t="s">
        <v>37</v>
      </c>
      <c r="BC72" s="264"/>
      <c r="BD72" s="264"/>
      <c r="BE72" s="264"/>
      <c r="BF72" s="264"/>
      <c r="BG72" s="264"/>
      <c r="BH72" s="264"/>
      <c r="BI72" s="264"/>
      <c r="BJ72" s="264"/>
      <c r="BK72" s="264"/>
      <c r="BL72" s="115"/>
      <c r="BM72" s="125">
        <v>6</v>
      </c>
      <c r="BN72" s="265"/>
      <c r="BO72" s="225"/>
      <c r="BP72" s="225"/>
      <c r="BQ72" s="225"/>
      <c r="BR72" s="225"/>
      <c r="BS72" s="225"/>
      <c r="BT72" s="225"/>
      <c r="BU72" s="225"/>
      <c r="BV72" s="225"/>
      <c r="BW72" s="225"/>
      <c r="BX72" s="225"/>
      <c r="BY72" s="225"/>
      <c r="BZ72" s="225"/>
      <c r="CA72" s="225"/>
      <c r="CB72" s="225"/>
      <c r="CC72" s="225"/>
      <c r="CD72" s="225"/>
      <c r="CE72" s="127"/>
      <c r="CF72" s="274"/>
      <c r="CG72" s="263" t="s">
        <v>37</v>
      </c>
      <c r="CH72" s="264"/>
      <c r="CI72" s="264"/>
      <c r="CJ72" s="264"/>
      <c r="CK72" s="264"/>
      <c r="CL72" s="264"/>
      <c r="CM72" s="264"/>
      <c r="CN72" s="264"/>
      <c r="CO72" s="264"/>
      <c r="CP72" s="264"/>
      <c r="CQ72" s="115"/>
      <c r="CR72" s="125">
        <v>6</v>
      </c>
      <c r="CS72" s="265"/>
      <c r="CT72" s="225"/>
      <c r="CU72" s="225"/>
      <c r="CV72" s="225"/>
      <c r="CW72" s="225"/>
      <c r="CX72" s="225"/>
      <c r="CY72" s="225"/>
      <c r="CZ72" s="225"/>
      <c r="DA72" s="225"/>
      <c r="DB72" s="225"/>
      <c r="DC72" s="225"/>
      <c r="DD72" s="225"/>
      <c r="DE72" s="225"/>
      <c r="DF72" s="225"/>
      <c r="DG72" s="225"/>
      <c r="DH72" s="225"/>
      <c r="DI72" s="225"/>
      <c r="DJ72" s="127"/>
      <c r="DK72" s="274"/>
      <c r="DL72" s="263" t="s">
        <v>37</v>
      </c>
      <c r="DM72" s="264"/>
      <c r="DN72" s="264"/>
      <c r="DO72" s="264"/>
      <c r="DP72" s="264"/>
      <c r="DQ72" s="264"/>
      <c r="DR72" s="264"/>
      <c r="DS72" s="264"/>
      <c r="DT72" s="264"/>
      <c r="DU72" s="264"/>
      <c r="DV72" s="23"/>
      <c r="DW72" s="121"/>
      <c r="DX72" s="121"/>
      <c r="DY72" s="121"/>
      <c r="DZ72" s="121"/>
      <c r="EA72" s="121"/>
      <c r="EB72" s="121"/>
      <c r="EC72" s="121"/>
      <c r="ED72" s="121"/>
      <c r="EE72" s="121"/>
      <c r="EF72" s="121"/>
      <c r="EG72" s="121"/>
    </row>
    <row r="73" spans="1:137" ht="11.25" customHeight="1" x14ac:dyDescent="0.2">
      <c r="A73" s="121"/>
      <c r="B73" s="127"/>
      <c r="C73" s="125">
        <v>7</v>
      </c>
      <c r="D73" s="265"/>
      <c r="E73" s="225"/>
      <c r="F73" s="225"/>
      <c r="G73" s="225"/>
      <c r="H73" s="225"/>
      <c r="I73" s="225"/>
      <c r="J73" s="225"/>
      <c r="K73" s="225"/>
      <c r="L73" s="225"/>
      <c r="M73" s="225"/>
      <c r="N73" s="225"/>
      <c r="O73" s="225"/>
      <c r="P73" s="225"/>
      <c r="Q73" s="225"/>
      <c r="R73" s="225"/>
      <c r="S73" s="225"/>
      <c r="T73" s="225"/>
      <c r="U73" s="127"/>
      <c r="V73" s="271"/>
      <c r="W73" s="266" t="s">
        <v>38</v>
      </c>
      <c r="X73" s="267"/>
      <c r="Y73" s="267"/>
      <c r="Z73" s="267"/>
      <c r="AA73" s="267"/>
      <c r="AB73" s="267"/>
      <c r="AC73" s="267"/>
      <c r="AD73" s="267"/>
      <c r="AE73" s="267"/>
      <c r="AF73" s="267"/>
      <c r="AG73" s="115"/>
      <c r="AH73" s="125">
        <v>7</v>
      </c>
      <c r="AI73" s="265"/>
      <c r="AJ73" s="225"/>
      <c r="AK73" s="225"/>
      <c r="AL73" s="225"/>
      <c r="AM73" s="225"/>
      <c r="AN73" s="225"/>
      <c r="AO73" s="225"/>
      <c r="AP73" s="225"/>
      <c r="AQ73" s="225"/>
      <c r="AR73" s="225"/>
      <c r="AS73" s="225"/>
      <c r="AT73" s="225"/>
      <c r="AU73" s="225"/>
      <c r="AV73" s="225"/>
      <c r="AW73" s="225"/>
      <c r="AX73" s="225"/>
      <c r="AY73" s="225"/>
      <c r="AZ73" s="127"/>
      <c r="BA73" s="271"/>
      <c r="BB73" s="266" t="s">
        <v>38</v>
      </c>
      <c r="BC73" s="267"/>
      <c r="BD73" s="267"/>
      <c r="BE73" s="267"/>
      <c r="BF73" s="267"/>
      <c r="BG73" s="267"/>
      <c r="BH73" s="267"/>
      <c r="BI73" s="267"/>
      <c r="BJ73" s="267"/>
      <c r="BK73" s="267"/>
      <c r="BL73" s="115"/>
      <c r="BM73" s="125">
        <v>7</v>
      </c>
      <c r="BN73" s="265"/>
      <c r="BO73" s="225"/>
      <c r="BP73" s="225"/>
      <c r="BQ73" s="225"/>
      <c r="BR73" s="225"/>
      <c r="BS73" s="225"/>
      <c r="BT73" s="225"/>
      <c r="BU73" s="225"/>
      <c r="BV73" s="225"/>
      <c r="BW73" s="225"/>
      <c r="BX73" s="225"/>
      <c r="BY73" s="225"/>
      <c r="BZ73" s="225"/>
      <c r="CA73" s="225"/>
      <c r="CB73" s="225"/>
      <c r="CC73" s="225"/>
      <c r="CD73" s="225"/>
      <c r="CE73" s="127"/>
      <c r="CF73" s="271"/>
      <c r="CG73" s="266" t="s">
        <v>38</v>
      </c>
      <c r="CH73" s="267"/>
      <c r="CI73" s="267"/>
      <c r="CJ73" s="267"/>
      <c r="CK73" s="267"/>
      <c r="CL73" s="267"/>
      <c r="CM73" s="267"/>
      <c r="CN73" s="267"/>
      <c r="CO73" s="267"/>
      <c r="CP73" s="267"/>
      <c r="CQ73" s="115"/>
      <c r="CR73" s="125">
        <v>7</v>
      </c>
      <c r="CS73" s="265"/>
      <c r="CT73" s="225"/>
      <c r="CU73" s="225"/>
      <c r="CV73" s="225"/>
      <c r="CW73" s="225"/>
      <c r="CX73" s="225"/>
      <c r="CY73" s="225"/>
      <c r="CZ73" s="225"/>
      <c r="DA73" s="225"/>
      <c r="DB73" s="225"/>
      <c r="DC73" s="225"/>
      <c r="DD73" s="225"/>
      <c r="DE73" s="225"/>
      <c r="DF73" s="225"/>
      <c r="DG73" s="225"/>
      <c r="DH73" s="225"/>
      <c r="DI73" s="225"/>
      <c r="DJ73" s="127"/>
      <c r="DK73" s="271"/>
      <c r="DL73" s="266" t="s">
        <v>38</v>
      </c>
      <c r="DM73" s="267"/>
      <c r="DN73" s="267"/>
      <c r="DO73" s="267"/>
      <c r="DP73" s="267"/>
      <c r="DQ73" s="267"/>
      <c r="DR73" s="267"/>
      <c r="DS73" s="267"/>
      <c r="DT73" s="267"/>
      <c r="DU73" s="267"/>
      <c r="DV73" s="23"/>
      <c r="DW73" s="121"/>
      <c r="DX73" s="121"/>
      <c r="DY73" s="121"/>
      <c r="DZ73" s="121"/>
      <c r="EA73" s="121"/>
      <c r="EB73" s="121"/>
      <c r="EC73" s="121"/>
      <c r="ED73" s="121"/>
      <c r="EE73" s="121"/>
      <c r="EF73" s="121"/>
      <c r="EG73" s="121"/>
    </row>
    <row r="74" spans="1:137" ht="11.25" customHeight="1" x14ac:dyDescent="0.2">
      <c r="A74" s="121"/>
      <c r="B74" s="127"/>
      <c r="C74" s="125">
        <v>8</v>
      </c>
      <c r="D74" s="265"/>
      <c r="E74" s="225"/>
      <c r="F74" s="225"/>
      <c r="G74" s="225"/>
      <c r="H74" s="225"/>
      <c r="I74" s="225"/>
      <c r="J74" s="225"/>
      <c r="K74" s="225"/>
      <c r="L74" s="225"/>
      <c r="M74" s="225"/>
      <c r="N74" s="225"/>
      <c r="O74" s="225"/>
      <c r="P74" s="225"/>
      <c r="Q74" s="225"/>
      <c r="R74" s="225"/>
      <c r="S74" s="225"/>
      <c r="T74" s="225"/>
      <c r="U74" s="127"/>
      <c r="V74" s="275"/>
      <c r="W74" s="263" t="s">
        <v>39</v>
      </c>
      <c r="X74" s="264"/>
      <c r="Y74" s="264"/>
      <c r="Z74" s="264"/>
      <c r="AA74" s="264"/>
      <c r="AB74" s="264"/>
      <c r="AC74" s="264"/>
      <c r="AD74" s="264"/>
      <c r="AE74" s="264"/>
      <c r="AF74" s="264"/>
      <c r="AG74" s="115"/>
      <c r="AH74" s="125">
        <v>8</v>
      </c>
      <c r="AI74" s="265"/>
      <c r="AJ74" s="225"/>
      <c r="AK74" s="225"/>
      <c r="AL74" s="225"/>
      <c r="AM74" s="225"/>
      <c r="AN74" s="225"/>
      <c r="AO74" s="225"/>
      <c r="AP74" s="225"/>
      <c r="AQ74" s="225"/>
      <c r="AR74" s="225"/>
      <c r="AS74" s="225"/>
      <c r="AT74" s="225"/>
      <c r="AU74" s="225"/>
      <c r="AV74" s="225"/>
      <c r="AW74" s="225"/>
      <c r="AX74" s="225"/>
      <c r="AY74" s="225"/>
      <c r="AZ74" s="127"/>
      <c r="BA74" s="275"/>
      <c r="BB74" s="263" t="s">
        <v>39</v>
      </c>
      <c r="BC74" s="264"/>
      <c r="BD74" s="264"/>
      <c r="BE74" s="264"/>
      <c r="BF74" s="264"/>
      <c r="BG74" s="264"/>
      <c r="BH74" s="264"/>
      <c r="BI74" s="264"/>
      <c r="BJ74" s="264"/>
      <c r="BK74" s="264"/>
      <c r="BL74" s="115"/>
      <c r="BM74" s="125">
        <v>8</v>
      </c>
      <c r="BN74" s="265"/>
      <c r="BO74" s="225"/>
      <c r="BP74" s="225"/>
      <c r="BQ74" s="225"/>
      <c r="BR74" s="225"/>
      <c r="BS74" s="225"/>
      <c r="BT74" s="225"/>
      <c r="BU74" s="225"/>
      <c r="BV74" s="225"/>
      <c r="BW74" s="225"/>
      <c r="BX74" s="225"/>
      <c r="BY74" s="225"/>
      <c r="BZ74" s="225"/>
      <c r="CA74" s="225"/>
      <c r="CB74" s="225"/>
      <c r="CC74" s="225"/>
      <c r="CD74" s="225"/>
      <c r="CE74" s="127"/>
      <c r="CF74" s="275"/>
      <c r="CG74" s="263" t="s">
        <v>39</v>
      </c>
      <c r="CH74" s="264"/>
      <c r="CI74" s="264"/>
      <c r="CJ74" s="264"/>
      <c r="CK74" s="264"/>
      <c r="CL74" s="264"/>
      <c r="CM74" s="264"/>
      <c r="CN74" s="264"/>
      <c r="CO74" s="264"/>
      <c r="CP74" s="264"/>
      <c r="CQ74" s="115"/>
      <c r="CR74" s="125">
        <v>8</v>
      </c>
      <c r="CS74" s="265"/>
      <c r="CT74" s="225"/>
      <c r="CU74" s="225"/>
      <c r="CV74" s="225"/>
      <c r="CW74" s="225"/>
      <c r="CX74" s="225"/>
      <c r="CY74" s="225"/>
      <c r="CZ74" s="225"/>
      <c r="DA74" s="225"/>
      <c r="DB74" s="225"/>
      <c r="DC74" s="225"/>
      <c r="DD74" s="225"/>
      <c r="DE74" s="225"/>
      <c r="DF74" s="225"/>
      <c r="DG74" s="225"/>
      <c r="DH74" s="225"/>
      <c r="DI74" s="225"/>
      <c r="DJ74" s="127"/>
      <c r="DK74" s="275"/>
      <c r="DL74" s="263" t="s">
        <v>39</v>
      </c>
      <c r="DM74" s="264"/>
      <c r="DN74" s="264"/>
      <c r="DO74" s="264"/>
      <c r="DP74" s="264"/>
      <c r="DQ74" s="264"/>
      <c r="DR74" s="264"/>
      <c r="DS74" s="264"/>
      <c r="DT74" s="264"/>
      <c r="DU74" s="264"/>
      <c r="DV74" s="23"/>
      <c r="DW74" s="121"/>
      <c r="DX74" s="121"/>
      <c r="DY74" s="121"/>
      <c r="DZ74" s="121"/>
      <c r="EA74" s="121"/>
      <c r="EB74" s="121"/>
      <c r="EC74" s="121"/>
      <c r="ED74" s="121"/>
      <c r="EE74" s="121"/>
      <c r="EF74" s="121"/>
      <c r="EG74" s="121"/>
    </row>
    <row r="75" spans="1:137" ht="11.25" customHeight="1" x14ac:dyDescent="0.2">
      <c r="A75" s="121"/>
      <c r="B75" s="127"/>
      <c r="C75" s="125">
        <v>9</v>
      </c>
      <c r="D75" s="265"/>
      <c r="E75" s="225"/>
      <c r="F75" s="225"/>
      <c r="G75" s="225"/>
      <c r="H75" s="225"/>
      <c r="I75" s="225"/>
      <c r="J75" s="225"/>
      <c r="K75" s="225"/>
      <c r="L75" s="225"/>
      <c r="M75" s="225"/>
      <c r="N75" s="225"/>
      <c r="O75" s="225"/>
      <c r="P75" s="225"/>
      <c r="Q75" s="225"/>
      <c r="R75" s="225"/>
      <c r="S75" s="225"/>
      <c r="T75" s="225"/>
      <c r="U75" s="127"/>
      <c r="V75" s="271"/>
      <c r="W75" s="266"/>
      <c r="X75" s="267"/>
      <c r="Y75" s="267"/>
      <c r="Z75" s="267"/>
      <c r="AA75" s="267"/>
      <c r="AB75" s="267"/>
      <c r="AC75" s="267"/>
      <c r="AD75" s="267"/>
      <c r="AE75" s="267"/>
      <c r="AF75" s="267"/>
      <c r="AG75" s="115"/>
      <c r="AH75" s="125">
        <v>9</v>
      </c>
      <c r="AI75" s="265"/>
      <c r="AJ75" s="225"/>
      <c r="AK75" s="225"/>
      <c r="AL75" s="225"/>
      <c r="AM75" s="225"/>
      <c r="AN75" s="225"/>
      <c r="AO75" s="225"/>
      <c r="AP75" s="225"/>
      <c r="AQ75" s="225"/>
      <c r="AR75" s="225"/>
      <c r="AS75" s="225"/>
      <c r="AT75" s="225"/>
      <c r="AU75" s="225"/>
      <c r="AV75" s="225"/>
      <c r="AW75" s="225"/>
      <c r="AX75" s="225"/>
      <c r="AY75" s="225"/>
      <c r="AZ75" s="127"/>
      <c r="BA75" s="271"/>
      <c r="BB75" s="266"/>
      <c r="BC75" s="267"/>
      <c r="BD75" s="267"/>
      <c r="BE75" s="267"/>
      <c r="BF75" s="267"/>
      <c r="BG75" s="267"/>
      <c r="BH75" s="267"/>
      <c r="BI75" s="267"/>
      <c r="BJ75" s="267"/>
      <c r="BK75" s="267"/>
      <c r="BL75" s="115"/>
      <c r="BM75" s="125">
        <v>9</v>
      </c>
      <c r="BN75" s="265"/>
      <c r="BO75" s="225"/>
      <c r="BP75" s="225"/>
      <c r="BQ75" s="225"/>
      <c r="BR75" s="225"/>
      <c r="BS75" s="225"/>
      <c r="BT75" s="225"/>
      <c r="BU75" s="225"/>
      <c r="BV75" s="225"/>
      <c r="BW75" s="225"/>
      <c r="BX75" s="225"/>
      <c r="BY75" s="225"/>
      <c r="BZ75" s="225"/>
      <c r="CA75" s="225"/>
      <c r="CB75" s="225"/>
      <c r="CC75" s="225"/>
      <c r="CD75" s="225"/>
      <c r="CE75" s="127"/>
      <c r="CF75" s="271"/>
      <c r="CG75" s="266"/>
      <c r="CH75" s="267"/>
      <c r="CI75" s="267"/>
      <c r="CJ75" s="267"/>
      <c r="CK75" s="267"/>
      <c r="CL75" s="267"/>
      <c r="CM75" s="267"/>
      <c r="CN75" s="267"/>
      <c r="CO75" s="267"/>
      <c r="CP75" s="267"/>
      <c r="CQ75" s="115"/>
      <c r="CR75" s="125">
        <v>9</v>
      </c>
      <c r="CS75" s="265"/>
      <c r="CT75" s="225"/>
      <c r="CU75" s="225"/>
      <c r="CV75" s="225"/>
      <c r="CW75" s="225"/>
      <c r="CX75" s="225"/>
      <c r="CY75" s="225"/>
      <c r="CZ75" s="225"/>
      <c r="DA75" s="225"/>
      <c r="DB75" s="225"/>
      <c r="DC75" s="225"/>
      <c r="DD75" s="225"/>
      <c r="DE75" s="225"/>
      <c r="DF75" s="225"/>
      <c r="DG75" s="225"/>
      <c r="DH75" s="225"/>
      <c r="DI75" s="225"/>
      <c r="DJ75" s="127"/>
      <c r="DK75" s="271"/>
      <c r="DL75" s="266"/>
      <c r="DM75" s="267"/>
      <c r="DN75" s="267"/>
      <c r="DO75" s="267"/>
      <c r="DP75" s="267"/>
      <c r="DQ75" s="267"/>
      <c r="DR75" s="267"/>
      <c r="DS75" s="267"/>
      <c r="DT75" s="267"/>
      <c r="DU75" s="267"/>
      <c r="DV75" s="23"/>
      <c r="DW75" s="121"/>
      <c r="DX75" s="121"/>
      <c r="DY75" s="121"/>
      <c r="DZ75" s="121"/>
      <c r="EA75" s="121"/>
      <c r="EB75" s="121"/>
      <c r="EC75" s="121"/>
      <c r="ED75" s="121"/>
      <c r="EE75" s="121"/>
      <c r="EF75" s="121"/>
      <c r="EG75" s="121"/>
    </row>
    <row r="76" spans="1:137" ht="11.25" customHeight="1" x14ac:dyDescent="0.2">
      <c r="A76" s="121"/>
      <c r="B76" s="127"/>
      <c r="C76" s="125">
        <v>10</v>
      </c>
      <c r="D76" s="265"/>
      <c r="E76" s="225"/>
      <c r="F76" s="225"/>
      <c r="G76" s="225"/>
      <c r="H76" s="225"/>
      <c r="I76" s="225"/>
      <c r="J76" s="225"/>
      <c r="K76" s="225"/>
      <c r="L76" s="225"/>
      <c r="M76" s="225"/>
      <c r="N76" s="225"/>
      <c r="O76" s="225"/>
      <c r="P76" s="225"/>
      <c r="Q76" s="225"/>
      <c r="R76" s="225"/>
      <c r="S76" s="225"/>
      <c r="T76" s="225"/>
      <c r="U76" s="127"/>
      <c r="V76" s="276"/>
      <c r="W76" s="263" t="s">
        <v>40</v>
      </c>
      <c r="X76" s="264"/>
      <c r="Y76" s="264"/>
      <c r="Z76" s="264"/>
      <c r="AA76" s="264"/>
      <c r="AB76" s="264"/>
      <c r="AC76" s="264"/>
      <c r="AD76" s="264"/>
      <c r="AE76" s="264"/>
      <c r="AF76" s="264"/>
      <c r="AG76" s="115"/>
      <c r="AH76" s="125">
        <v>10</v>
      </c>
      <c r="AI76" s="265"/>
      <c r="AJ76" s="225"/>
      <c r="AK76" s="225"/>
      <c r="AL76" s="225"/>
      <c r="AM76" s="225"/>
      <c r="AN76" s="225"/>
      <c r="AO76" s="225"/>
      <c r="AP76" s="225"/>
      <c r="AQ76" s="225"/>
      <c r="AR76" s="225"/>
      <c r="AS76" s="225"/>
      <c r="AT76" s="225"/>
      <c r="AU76" s="225"/>
      <c r="AV76" s="225"/>
      <c r="AW76" s="225"/>
      <c r="AX76" s="225"/>
      <c r="AY76" s="225"/>
      <c r="AZ76" s="127"/>
      <c r="BA76" s="276"/>
      <c r="BB76" s="263" t="s">
        <v>40</v>
      </c>
      <c r="BC76" s="264"/>
      <c r="BD76" s="264"/>
      <c r="BE76" s="264"/>
      <c r="BF76" s="264"/>
      <c r="BG76" s="264"/>
      <c r="BH76" s="264"/>
      <c r="BI76" s="264"/>
      <c r="BJ76" s="264"/>
      <c r="BK76" s="264"/>
      <c r="BL76" s="115"/>
      <c r="BM76" s="125">
        <v>10</v>
      </c>
      <c r="BN76" s="265"/>
      <c r="BO76" s="225"/>
      <c r="BP76" s="225"/>
      <c r="BQ76" s="225"/>
      <c r="BR76" s="225"/>
      <c r="BS76" s="225"/>
      <c r="BT76" s="225"/>
      <c r="BU76" s="225"/>
      <c r="BV76" s="225"/>
      <c r="BW76" s="225"/>
      <c r="BX76" s="225"/>
      <c r="BY76" s="225"/>
      <c r="BZ76" s="225"/>
      <c r="CA76" s="225"/>
      <c r="CB76" s="225"/>
      <c r="CC76" s="225"/>
      <c r="CD76" s="225"/>
      <c r="CE76" s="127"/>
      <c r="CF76" s="276"/>
      <c r="CG76" s="263" t="s">
        <v>40</v>
      </c>
      <c r="CH76" s="264"/>
      <c r="CI76" s="264"/>
      <c r="CJ76" s="264"/>
      <c r="CK76" s="264"/>
      <c r="CL76" s="264"/>
      <c r="CM76" s="264"/>
      <c r="CN76" s="264"/>
      <c r="CO76" s="264"/>
      <c r="CP76" s="264"/>
      <c r="CQ76" s="115"/>
      <c r="CR76" s="125">
        <v>10</v>
      </c>
      <c r="CS76" s="265"/>
      <c r="CT76" s="225"/>
      <c r="CU76" s="225"/>
      <c r="CV76" s="225"/>
      <c r="CW76" s="225"/>
      <c r="CX76" s="225"/>
      <c r="CY76" s="225"/>
      <c r="CZ76" s="225"/>
      <c r="DA76" s="225"/>
      <c r="DB76" s="225"/>
      <c r="DC76" s="225"/>
      <c r="DD76" s="225"/>
      <c r="DE76" s="225"/>
      <c r="DF76" s="225"/>
      <c r="DG76" s="225"/>
      <c r="DH76" s="225"/>
      <c r="DI76" s="225"/>
      <c r="DJ76" s="127"/>
      <c r="DK76" s="276"/>
      <c r="DL76" s="263" t="s">
        <v>40</v>
      </c>
      <c r="DM76" s="264"/>
      <c r="DN76" s="264"/>
      <c r="DO76" s="264"/>
      <c r="DP76" s="264"/>
      <c r="DQ76" s="264"/>
      <c r="DR76" s="264"/>
      <c r="DS76" s="264"/>
      <c r="DT76" s="264"/>
      <c r="DU76" s="264"/>
      <c r="DV76" s="23"/>
      <c r="DW76" s="121"/>
      <c r="DX76" s="121"/>
      <c r="DY76" s="121"/>
      <c r="DZ76" s="121"/>
      <c r="EA76" s="121"/>
      <c r="EB76" s="121"/>
      <c r="EC76" s="121"/>
      <c r="ED76" s="121"/>
      <c r="EE76" s="121"/>
      <c r="EF76" s="121"/>
      <c r="EG76" s="121"/>
    </row>
    <row r="77" spans="1:137" ht="11.25" customHeight="1" x14ac:dyDescent="0.2">
      <c r="A77" s="121"/>
      <c r="B77" s="121"/>
      <c r="C77" s="123"/>
      <c r="D77" s="105"/>
      <c r="E77" s="105"/>
      <c r="F77" s="105"/>
      <c r="G77" s="105"/>
      <c r="H77" s="105"/>
      <c r="I77" s="105"/>
      <c r="J77" s="105"/>
      <c r="K77" s="105"/>
      <c r="L77" s="105"/>
      <c r="M77" s="105"/>
      <c r="N77" s="105"/>
      <c r="O77" s="105"/>
      <c r="P77" s="105"/>
      <c r="Q77" s="105"/>
      <c r="R77" s="105"/>
      <c r="S77" s="105"/>
      <c r="T77" s="105"/>
      <c r="U77" s="127"/>
      <c r="V77" s="271"/>
      <c r="W77" s="266" t="s">
        <v>41</v>
      </c>
      <c r="X77" s="267"/>
      <c r="Y77" s="267"/>
      <c r="Z77" s="267"/>
      <c r="AA77" s="267"/>
      <c r="AB77" s="267"/>
      <c r="AC77" s="267"/>
      <c r="AD77" s="267"/>
      <c r="AE77" s="267"/>
      <c r="AF77" s="267"/>
      <c r="AG77" s="23"/>
      <c r="AH77" s="123"/>
      <c r="AI77" s="105"/>
      <c r="AJ77" s="105"/>
      <c r="AK77" s="105"/>
      <c r="AL77" s="105"/>
      <c r="AM77" s="105"/>
      <c r="AN77" s="105"/>
      <c r="AO77" s="105"/>
      <c r="AP77" s="105"/>
      <c r="AQ77" s="105"/>
      <c r="AR77" s="105"/>
      <c r="AS77" s="105"/>
      <c r="AT77" s="105"/>
      <c r="AU77" s="105"/>
      <c r="AV77" s="105"/>
      <c r="AW77" s="105"/>
      <c r="AX77" s="105"/>
      <c r="AY77" s="105"/>
      <c r="AZ77" s="127"/>
      <c r="BA77" s="271"/>
      <c r="BB77" s="266" t="s">
        <v>41</v>
      </c>
      <c r="BC77" s="267"/>
      <c r="BD77" s="267"/>
      <c r="BE77" s="267"/>
      <c r="BF77" s="267"/>
      <c r="BG77" s="267"/>
      <c r="BH77" s="267"/>
      <c r="BI77" s="267"/>
      <c r="BJ77" s="267"/>
      <c r="BK77" s="267"/>
      <c r="BL77" s="23"/>
      <c r="BM77" s="123"/>
      <c r="BN77" s="105"/>
      <c r="BO77" s="105"/>
      <c r="BP77" s="105"/>
      <c r="BQ77" s="105"/>
      <c r="BR77" s="105"/>
      <c r="BS77" s="105"/>
      <c r="BT77" s="105"/>
      <c r="BU77" s="105"/>
      <c r="BV77" s="105"/>
      <c r="BW77" s="105"/>
      <c r="BX77" s="105"/>
      <c r="BY77" s="105"/>
      <c r="BZ77" s="105"/>
      <c r="CA77" s="105"/>
      <c r="CB77" s="105"/>
      <c r="CC77" s="105"/>
      <c r="CD77" s="105"/>
      <c r="CE77" s="127"/>
      <c r="CF77" s="271"/>
      <c r="CG77" s="266" t="s">
        <v>41</v>
      </c>
      <c r="CH77" s="267"/>
      <c r="CI77" s="267"/>
      <c r="CJ77" s="267"/>
      <c r="CK77" s="267"/>
      <c r="CL77" s="267"/>
      <c r="CM77" s="267"/>
      <c r="CN77" s="267"/>
      <c r="CO77" s="267"/>
      <c r="CP77" s="267"/>
      <c r="CQ77" s="23"/>
      <c r="CR77" s="123"/>
      <c r="CS77" s="105"/>
      <c r="CT77" s="105"/>
      <c r="CU77" s="105"/>
      <c r="CV77" s="105"/>
      <c r="CW77" s="105"/>
      <c r="CX77" s="105"/>
      <c r="CY77" s="105"/>
      <c r="CZ77" s="105"/>
      <c r="DA77" s="105"/>
      <c r="DB77" s="105"/>
      <c r="DC77" s="105"/>
      <c r="DD77" s="105"/>
      <c r="DE77" s="105"/>
      <c r="DF77" s="105"/>
      <c r="DG77" s="105"/>
      <c r="DH77" s="105"/>
      <c r="DI77" s="105"/>
      <c r="DJ77" s="127"/>
      <c r="DK77" s="271"/>
      <c r="DL77" s="266" t="s">
        <v>41</v>
      </c>
      <c r="DM77" s="267"/>
      <c r="DN77" s="267"/>
      <c r="DO77" s="267"/>
      <c r="DP77" s="267"/>
      <c r="DQ77" s="267"/>
      <c r="DR77" s="267"/>
      <c r="DS77" s="267"/>
      <c r="DT77" s="267"/>
      <c r="DU77" s="267"/>
      <c r="DV77" s="23"/>
      <c r="DW77" s="121"/>
      <c r="DX77" s="121"/>
      <c r="DY77" s="121"/>
      <c r="DZ77" s="121"/>
      <c r="EA77" s="121"/>
      <c r="EB77" s="121"/>
      <c r="EC77" s="121"/>
      <c r="ED77" s="121"/>
      <c r="EE77" s="121"/>
      <c r="EF77" s="121"/>
      <c r="EG77" s="121"/>
    </row>
    <row r="78" spans="1:137" ht="11.25" customHeight="1" x14ac:dyDescent="0.2">
      <c r="A78" s="121"/>
      <c r="B78" s="127"/>
      <c r="C78" s="88"/>
      <c r="D78" s="277" t="s">
        <v>42</v>
      </c>
      <c r="E78" s="196"/>
      <c r="F78" s="196"/>
      <c r="G78" s="196"/>
      <c r="H78" s="196"/>
      <c r="I78" s="196"/>
      <c r="J78" s="196"/>
      <c r="K78" s="196"/>
      <c r="L78" s="196"/>
      <c r="M78" s="196"/>
      <c r="N78" s="196"/>
      <c r="O78" s="196"/>
      <c r="P78" s="196"/>
      <c r="Q78" s="196"/>
      <c r="R78" s="196"/>
      <c r="S78" s="196"/>
      <c r="T78" s="196"/>
      <c r="U78" s="127"/>
      <c r="V78" s="278"/>
      <c r="W78" s="263" t="s">
        <v>43</v>
      </c>
      <c r="X78" s="264"/>
      <c r="Y78" s="264"/>
      <c r="Z78" s="264"/>
      <c r="AA78" s="264"/>
      <c r="AB78" s="264"/>
      <c r="AC78" s="264"/>
      <c r="AD78" s="264"/>
      <c r="AE78" s="264"/>
      <c r="AF78" s="264"/>
      <c r="AG78" s="115"/>
      <c r="AH78" s="88"/>
      <c r="AI78" s="277" t="s">
        <v>42</v>
      </c>
      <c r="AJ78" s="196"/>
      <c r="AK78" s="196"/>
      <c r="AL78" s="196"/>
      <c r="AM78" s="196"/>
      <c r="AN78" s="196"/>
      <c r="AO78" s="196"/>
      <c r="AP78" s="196"/>
      <c r="AQ78" s="196"/>
      <c r="AR78" s="196"/>
      <c r="AS78" s="196"/>
      <c r="AT78" s="196"/>
      <c r="AU78" s="196"/>
      <c r="AV78" s="196"/>
      <c r="AW78" s="196"/>
      <c r="AX78" s="196"/>
      <c r="AY78" s="196"/>
      <c r="AZ78" s="127"/>
      <c r="BA78" s="278"/>
      <c r="BB78" s="263" t="s">
        <v>43</v>
      </c>
      <c r="BC78" s="264"/>
      <c r="BD78" s="264"/>
      <c r="BE78" s="264"/>
      <c r="BF78" s="264"/>
      <c r="BG78" s="264"/>
      <c r="BH78" s="264"/>
      <c r="BI78" s="264"/>
      <c r="BJ78" s="264"/>
      <c r="BK78" s="264"/>
      <c r="BL78" s="115"/>
      <c r="BM78" s="88"/>
      <c r="BN78" s="277" t="s">
        <v>42</v>
      </c>
      <c r="BO78" s="196"/>
      <c r="BP78" s="196"/>
      <c r="BQ78" s="196"/>
      <c r="BR78" s="196"/>
      <c r="BS78" s="196"/>
      <c r="BT78" s="196"/>
      <c r="BU78" s="196"/>
      <c r="BV78" s="196"/>
      <c r="BW78" s="196"/>
      <c r="BX78" s="196"/>
      <c r="BY78" s="196"/>
      <c r="BZ78" s="196"/>
      <c r="CA78" s="196"/>
      <c r="CB78" s="196"/>
      <c r="CC78" s="196"/>
      <c r="CD78" s="196"/>
      <c r="CE78" s="127"/>
      <c r="CF78" s="278"/>
      <c r="CG78" s="263" t="s">
        <v>43</v>
      </c>
      <c r="CH78" s="264"/>
      <c r="CI78" s="264"/>
      <c r="CJ78" s="264"/>
      <c r="CK78" s="264"/>
      <c r="CL78" s="264"/>
      <c r="CM78" s="264"/>
      <c r="CN78" s="264"/>
      <c r="CO78" s="264"/>
      <c r="CP78" s="264"/>
      <c r="CQ78" s="115"/>
      <c r="CR78" s="88"/>
      <c r="CS78" s="277" t="s">
        <v>42</v>
      </c>
      <c r="CT78" s="196"/>
      <c r="CU78" s="196"/>
      <c r="CV78" s="196"/>
      <c r="CW78" s="196"/>
      <c r="CX78" s="196"/>
      <c r="CY78" s="196"/>
      <c r="CZ78" s="196"/>
      <c r="DA78" s="196"/>
      <c r="DB78" s="196"/>
      <c r="DC78" s="196"/>
      <c r="DD78" s="196"/>
      <c r="DE78" s="196"/>
      <c r="DF78" s="196"/>
      <c r="DG78" s="196"/>
      <c r="DH78" s="196"/>
      <c r="DI78" s="196"/>
      <c r="DJ78" s="127"/>
      <c r="DK78" s="278"/>
      <c r="DL78" s="263" t="s">
        <v>43</v>
      </c>
      <c r="DM78" s="264"/>
      <c r="DN78" s="264"/>
      <c r="DO78" s="264"/>
      <c r="DP78" s="264"/>
      <c r="DQ78" s="264"/>
      <c r="DR78" s="264"/>
      <c r="DS78" s="264"/>
      <c r="DT78" s="264"/>
      <c r="DU78" s="264"/>
      <c r="DV78" s="23"/>
      <c r="DW78" s="121"/>
      <c r="DX78" s="121"/>
      <c r="DY78" s="121"/>
      <c r="DZ78" s="121"/>
      <c r="EA78" s="121"/>
      <c r="EB78" s="121"/>
      <c r="EC78" s="121"/>
      <c r="ED78" s="121"/>
      <c r="EE78" s="121"/>
      <c r="EF78" s="121"/>
      <c r="EG78" s="121"/>
    </row>
    <row r="79" spans="1:137" ht="11.25" customHeight="1" x14ac:dyDescent="0.2">
      <c r="A79" s="121"/>
      <c r="B79" s="127"/>
      <c r="C79" s="92"/>
      <c r="D79" s="277" t="s">
        <v>44</v>
      </c>
      <c r="E79" s="196"/>
      <c r="F79" s="196"/>
      <c r="G79" s="196"/>
      <c r="H79" s="196"/>
      <c r="I79" s="196"/>
      <c r="J79" s="196"/>
      <c r="K79" s="196"/>
      <c r="L79" s="196"/>
      <c r="M79" s="196"/>
      <c r="N79" s="196"/>
      <c r="O79" s="196"/>
      <c r="P79" s="196"/>
      <c r="Q79" s="196"/>
      <c r="R79" s="196"/>
      <c r="S79" s="196"/>
      <c r="T79" s="196"/>
      <c r="U79" s="127"/>
      <c r="V79" s="271"/>
      <c r="W79" s="266" t="s">
        <v>45</v>
      </c>
      <c r="X79" s="267"/>
      <c r="Y79" s="267"/>
      <c r="Z79" s="267"/>
      <c r="AA79" s="267"/>
      <c r="AB79" s="267"/>
      <c r="AC79" s="267"/>
      <c r="AD79" s="267"/>
      <c r="AE79" s="267"/>
      <c r="AF79" s="267"/>
      <c r="AG79" s="115"/>
      <c r="AH79" s="92"/>
      <c r="AI79" s="277" t="s">
        <v>44</v>
      </c>
      <c r="AJ79" s="196"/>
      <c r="AK79" s="196"/>
      <c r="AL79" s="196"/>
      <c r="AM79" s="196"/>
      <c r="AN79" s="196"/>
      <c r="AO79" s="196"/>
      <c r="AP79" s="196"/>
      <c r="AQ79" s="196"/>
      <c r="AR79" s="196"/>
      <c r="AS79" s="196"/>
      <c r="AT79" s="196"/>
      <c r="AU79" s="196"/>
      <c r="AV79" s="196"/>
      <c r="AW79" s="196"/>
      <c r="AX79" s="196"/>
      <c r="AY79" s="196"/>
      <c r="AZ79" s="127"/>
      <c r="BA79" s="271"/>
      <c r="BB79" s="266" t="s">
        <v>45</v>
      </c>
      <c r="BC79" s="267"/>
      <c r="BD79" s="267"/>
      <c r="BE79" s="267"/>
      <c r="BF79" s="267"/>
      <c r="BG79" s="267"/>
      <c r="BH79" s="267"/>
      <c r="BI79" s="267"/>
      <c r="BJ79" s="267"/>
      <c r="BK79" s="267"/>
      <c r="BL79" s="115"/>
      <c r="BM79" s="92"/>
      <c r="BN79" s="277" t="s">
        <v>44</v>
      </c>
      <c r="BO79" s="196"/>
      <c r="BP79" s="196"/>
      <c r="BQ79" s="196"/>
      <c r="BR79" s="196"/>
      <c r="BS79" s="196"/>
      <c r="BT79" s="196"/>
      <c r="BU79" s="196"/>
      <c r="BV79" s="196"/>
      <c r="BW79" s="196"/>
      <c r="BX79" s="196"/>
      <c r="BY79" s="196"/>
      <c r="BZ79" s="196"/>
      <c r="CA79" s="196"/>
      <c r="CB79" s="196"/>
      <c r="CC79" s="196"/>
      <c r="CD79" s="196"/>
      <c r="CE79" s="127"/>
      <c r="CF79" s="271"/>
      <c r="CG79" s="266" t="s">
        <v>45</v>
      </c>
      <c r="CH79" s="267"/>
      <c r="CI79" s="267"/>
      <c r="CJ79" s="267"/>
      <c r="CK79" s="267"/>
      <c r="CL79" s="267"/>
      <c r="CM79" s="267"/>
      <c r="CN79" s="267"/>
      <c r="CO79" s="267"/>
      <c r="CP79" s="267"/>
      <c r="CQ79" s="115"/>
      <c r="CR79" s="92"/>
      <c r="CS79" s="277" t="s">
        <v>44</v>
      </c>
      <c r="CT79" s="196"/>
      <c r="CU79" s="196"/>
      <c r="CV79" s="196"/>
      <c r="CW79" s="196"/>
      <c r="CX79" s="196"/>
      <c r="CY79" s="196"/>
      <c r="CZ79" s="196"/>
      <c r="DA79" s="196"/>
      <c r="DB79" s="196"/>
      <c r="DC79" s="196"/>
      <c r="DD79" s="196"/>
      <c r="DE79" s="196"/>
      <c r="DF79" s="196"/>
      <c r="DG79" s="196"/>
      <c r="DH79" s="196"/>
      <c r="DI79" s="196"/>
      <c r="DJ79" s="127"/>
      <c r="DK79" s="271"/>
      <c r="DL79" s="266" t="s">
        <v>45</v>
      </c>
      <c r="DM79" s="267"/>
      <c r="DN79" s="267"/>
      <c r="DO79" s="267"/>
      <c r="DP79" s="267"/>
      <c r="DQ79" s="267"/>
      <c r="DR79" s="267"/>
      <c r="DS79" s="267"/>
      <c r="DT79" s="267"/>
      <c r="DU79" s="267"/>
      <c r="DV79" s="23"/>
      <c r="DW79" s="121"/>
      <c r="DX79" s="121"/>
      <c r="DY79" s="121"/>
      <c r="DZ79" s="121"/>
      <c r="EA79" s="121"/>
      <c r="EB79" s="121"/>
      <c r="EC79" s="121"/>
      <c r="ED79" s="121"/>
      <c r="EE79" s="121"/>
      <c r="EF79" s="121"/>
      <c r="EG79" s="121"/>
    </row>
    <row r="80" spans="1:137" ht="11.25" customHeight="1" x14ac:dyDescent="0.2">
      <c r="A80" s="121"/>
      <c r="B80" s="127"/>
      <c r="C80" s="102"/>
      <c r="D80" s="277" t="s">
        <v>46</v>
      </c>
      <c r="E80" s="196"/>
      <c r="F80" s="196"/>
      <c r="G80" s="196"/>
      <c r="H80" s="196"/>
      <c r="I80" s="196"/>
      <c r="J80" s="196"/>
      <c r="K80" s="196"/>
      <c r="L80" s="196"/>
      <c r="M80" s="196"/>
      <c r="N80" s="196"/>
      <c r="O80" s="196"/>
      <c r="P80" s="196"/>
      <c r="Q80" s="196"/>
      <c r="R80" s="196"/>
      <c r="S80" s="196"/>
      <c r="T80" s="196"/>
      <c r="U80" s="127"/>
      <c r="V80" s="279"/>
      <c r="W80" s="263" t="s">
        <v>47</v>
      </c>
      <c r="X80" s="264"/>
      <c r="Y80" s="264"/>
      <c r="Z80" s="264"/>
      <c r="AA80" s="264"/>
      <c r="AB80" s="264"/>
      <c r="AC80" s="264"/>
      <c r="AD80" s="264"/>
      <c r="AE80" s="264"/>
      <c r="AF80" s="264"/>
      <c r="AG80" s="115"/>
      <c r="AH80" s="102"/>
      <c r="AI80" s="277" t="s">
        <v>46</v>
      </c>
      <c r="AJ80" s="196"/>
      <c r="AK80" s="196"/>
      <c r="AL80" s="196"/>
      <c r="AM80" s="196"/>
      <c r="AN80" s="196"/>
      <c r="AO80" s="196"/>
      <c r="AP80" s="196"/>
      <c r="AQ80" s="196"/>
      <c r="AR80" s="196"/>
      <c r="AS80" s="196"/>
      <c r="AT80" s="196"/>
      <c r="AU80" s="196"/>
      <c r="AV80" s="196"/>
      <c r="AW80" s="196"/>
      <c r="AX80" s="196"/>
      <c r="AY80" s="196"/>
      <c r="AZ80" s="127"/>
      <c r="BA80" s="279"/>
      <c r="BB80" s="263" t="s">
        <v>47</v>
      </c>
      <c r="BC80" s="264"/>
      <c r="BD80" s="264"/>
      <c r="BE80" s="264"/>
      <c r="BF80" s="264"/>
      <c r="BG80" s="264"/>
      <c r="BH80" s="264"/>
      <c r="BI80" s="264"/>
      <c r="BJ80" s="264"/>
      <c r="BK80" s="264"/>
      <c r="BL80" s="115"/>
      <c r="BM80" s="102"/>
      <c r="BN80" s="277" t="s">
        <v>46</v>
      </c>
      <c r="BO80" s="196"/>
      <c r="BP80" s="196"/>
      <c r="BQ80" s="196"/>
      <c r="BR80" s="196"/>
      <c r="BS80" s="196"/>
      <c r="BT80" s="196"/>
      <c r="BU80" s="196"/>
      <c r="BV80" s="196"/>
      <c r="BW80" s="196"/>
      <c r="BX80" s="196"/>
      <c r="BY80" s="196"/>
      <c r="BZ80" s="196"/>
      <c r="CA80" s="196"/>
      <c r="CB80" s="196"/>
      <c r="CC80" s="196"/>
      <c r="CD80" s="196"/>
      <c r="CE80" s="127"/>
      <c r="CF80" s="279"/>
      <c r="CG80" s="263" t="s">
        <v>47</v>
      </c>
      <c r="CH80" s="264"/>
      <c r="CI80" s="264"/>
      <c r="CJ80" s="264"/>
      <c r="CK80" s="264"/>
      <c r="CL80" s="264"/>
      <c r="CM80" s="264"/>
      <c r="CN80" s="264"/>
      <c r="CO80" s="264"/>
      <c r="CP80" s="264"/>
      <c r="CQ80" s="115"/>
      <c r="CR80" s="102"/>
      <c r="CS80" s="277" t="s">
        <v>46</v>
      </c>
      <c r="CT80" s="196"/>
      <c r="CU80" s="196"/>
      <c r="CV80" s="196"/>
      <c r="CW80" s="196"/>
      <c r="CX80" s="196"/>
      <c r="CY80" s="196"/>
      <c r="CZ80" s="196"/>
      <c r="DA80" s="196"/>
      <c r="DB80" s="196"/>
      <c r="DC80" s="196"/>
      <c r="DD80" s="196"/>
      <c r="DE80" s="196"/>
      <c r="DF80" s="196"/>
      <c r="DG80" s="196"/>
      <c r="DH80" s="196"/>
      <c r="DI80" s="196"/>
      <c r="DJ80" s="127"/>
      <c r="DK80" s="279"/>
      <c r="DL80" s="263" t="s">
        <v>47</v>
      </c>
      <c r="DM80" s="264"/>
      <c r="DN80" s="264"/>
      <c r="DO80" s="264"/>
      <c r="DP80" s="264"/>
      <c r="DQ80" s="264"/>
      <c r="DR80" s="264"/>
      <c r="DS80" s="264"/>
      <c r="DT80" s="264"/>
      <c r="DU80" s="264"/>
      <c r="DV80" s="23"/>
      <c r="DW80" s="121"/>
      <c r="DX80" s="121"/>
      <c r="DY80" s="121"/>
      <c r="DZ80" s="121"/>
      <c r="EA80" s="121"/>
      <c r="EB80" s="121"/>
      <c r="EC80" s="121"/>
      <c r="ED80" s="121"/>
      <c r="EE80" s="121"/>
      <c r="EF80" s="121"/>
      <c r="EG80" s="121"/>
    </row>
    <row r="81" spans="1:137" ht="11.25" customHeight="1" x14ac:dyDescent="0.2">
      <c r="A81" s="121"/>
      <c r="B81" s="127"/>
      <c r="C81" s="20"/>
      <c r="D81" s="277" t="s">
        <v>48</v>
      </c>
      <c r="E81" s="196"/>
      <c r="F81" s="196"/>
      <c r="G81" s="196"/>
      <c r="H81" s="196"/>
      <c r="I81" s="196"/>
      <c r="J81" s="196"/>
      <c r="K81" s="196"/>
      <c r="L81" s="196"/>
      <c r="M81" s="196"/>
      <c r="N81" s="196"/>
      <c r="O81" s="196"/>
      <c r="P81" s="196"/>
      <c r="Q81" s="196"/>
      <c r="R81" s="196"/>
      <c r="S81" s="196"/>
      <c r="T81" s="196"/>
      <c r="U81" s="127"/>
      <c r="V81" s="271"/>
      <c r="W81" s="266" t="s">
        <v>49</v>
      </c>
      <c r="X81" s="267"/>
      <c r="Y81" s="267"/>
      <c r="Z81" s="267"/>
      <c r="AA81" s="267"/>
      <c r="AB81" s="267"/>
      <c r="AC81" s="267"/>
      <c r="AD81" s="267"/>
      <c r="AE81" s="267"/>
      <c r="AF81" s="267"/>
      <c r="AG81" s="115"/>
      <c r="AH81" s="20"/>
      <c r="AI81" s="277" t="s">
        <v>48</v>
      </c>
      <c r="AJ81" s="196"/>
      <c r="AK81" s="196"/>
      <c r="AL81" s="196"/>
      <c r="AM81" s="196"/>
      <c r="AN81" s="196"/>
      <c r="AO81" s="196"/>
      <c r="AP81" s="196"/>
      <c r="AQ81" s="196"/>
      <c r="AR81" s="196"/>
      <c r="AS81" s="196"/>
      <c r="AT81" s="196"/>
      <c r="AU81" s="196"/>
      <c r="AV81" s="196"/>
      <c r="AW81" s="196"/>
      <c r="AX81" s="196"/>
      <c r="AY81" s="196"/>
      <c r="AZ81" s="127"/>
      <c r="BA81" s="271"/>
      <c r="BB81" s="266" t="s">
        <v>49</v>
      </c>
      <c r="BC81" s="267"/>
      <c r="BD81" s="267"/>
      <c r="BE81" s="267"/>
      <c r="BF81" s="267"/>
      <c r="BG81" s="267"/>
      <c r="BH81" s="267"/>
      <c r="BI81" s="267"/>
      <c r="BJ81" s="267"/>
      <c r="BK81" s="267"/>
      <c r="BL81" s="115"/>
      <c r="BM81" s="20"/>
      <c r="BN81" s="277" t="s">
        <v>48</v>
      </c>
      <c r="BO81" s="196"/>
      <c r="BP81" s="196"/>
      <c r="BQ81" s="196"/>
      <c r="BR81" s="196"/>
      <c r="BS81" s="196"/>
      <c r="BT81" s="196"/>
      <c r="BU81" s="196"/>
      <c r="BV81" s="196"/>
      <c r="BW81" s="196"/>
      <c r="BX81" s="196"/>
      <c r="BY81" s="196"/>
      <c r="BZ81" s="196"/>
      <c r="CA81" s="196"/>
      <c r="CB81" s="196"/>
      <c r="CC81" s="196"/>
      <c r="CD81" s="196"/>
      <c r="CE81" s="127"/>
      <c r="CF81" s="271"/>
      <c r="CG81" s="266" t="s">
        <v>49</v>
      </c>
      <c r="CH81" s="267"/>
      <c r="CI81" s="267"/>
      <c r="CJ81" s="267"/>
      <c r="CK81" s="267"/>
      <c r="CL81" s="267"/>
      <c r="CM81" s="267"/>
      <c r="CN81" s="267"/>
      <c r="CO81" s="267"/>
      <c r="CP81" s="267"/>
      <c r="CQ81" s="115"/>
      <c r="CR81" s="20"/>
      <c r="CS81" s="277" t="s">
        <v>48</v>
      </c>
      <c r="CT81" s="196"/>
      <c r="CU81" s="196"/>
      <c r="CV81" s="196"/>
      <c r="CW81" s="196"/>
      <c r="CX81" s="196"/>
      <c r="CY81" s="196"/>
      <c r="CZ81" s="196"/>
      <c r="DA81" s="196"/>
      <c r="DB81" s="196"/>
      <c r="DC81" s="196"/>
      <c r="DD81" s="196"/>
      <c r="DE81" s="196"/>
      <c r="DF81" s="196"/>
      <c r="DG81" s="196"/>
      <c r="DH81" s="196"/>
      <c r="DI81" s="196"/>
      <c r="DJ81" s="127"/>
      <c r="DK81" s="271"/>
      <c r="DL81" s="266" t="s">
        <v>49</v>
      </c>
      <c r="DM81" s="267"/>
      <c r="DN81" s="267"/>
      <c r="DO81" s="267"/>
      <c r="DP81" s="267"/>
      <c r="DQ81" s="267"/>
      <c r="DR81" s="267"/>
      <c r="DS81" s="267"/>
      <c r="DT81" s="267"/>
      <c r="DU81" s="267"/>
      <c r="DV81" s="23"/>
      <c r="DW81" s="121"/>
      <c r="DX81" s="121"/>
      <c r="DY81" s="121"/>
      <c r="DZ81" s="121"/>
      <c r="EA81" s="121"/>
      <c r="EB81" s="121"/>
      <c r="EC81" s="121"/>
      <c r="ED81" s="121"/>
      <c r="EE81" s="121"/>
      <c r="EF81" s="121"/>
      <c r="EG81" s="121"/>
    </row>
  </sheetData>
  <sortState ref="B12:B43">
    <sortCondition ref="B12:B43"/>
  </sortState>
  <mergeCells count="227">
    <mergeCell ref="BN80:CD80"/>
    <mergeCell ref="CF80:CF81"/>
    <mergeCell ref="CG80:CP80"/>
    <mergeCell ref="CS80:DI80"/>
    <mergeCell ref="DK80:DK81"/>
    <mergeCell ref="DL80:DU80"/>
    <mergeCell ref="BN81:CD81"/>
    <mergeCell ref="CG81:CP81"/>
    <mergeCell ref="CS81:DI81"/>
    <mergeCell ref="DL81:DU81"/>
    <mergeCell ref="D80:T80"/>
    <mergeCell ref="V80:V81"/>
    <mergeCell ref="W80:AF80"/>
    <mergeCell ref="AI80:AY80"/>
    <mergeCell ref="BA80:BA81"/>
    <mergeCell ref="BB80:BK80"/>
    <mergeCell ref="D81:T81"/>
    <mergeCell ref="W81:AF81"/>
    <mergeCell ref="AI81:AY81"/>
    <mergeCell ref="BB81:BK81"/>
    <mergeCell ref="BN78:CD78"/>
    <mergeCell ref="CF78:CF79"/>
    <mergeCell ref="CG78:CP78"/>
    <mergeCell ref="CS78:DI78"/>
    <mergeCell ref="DK78:DK79"/>
    <mergeCell ref="DL78:DU78"/>
    <mergeCell ref="BN79:CD79"/>
    <mergeCell ref="CG79:CP79"/>
    <mergeCell ref="CS79:DI79"/>
    <mergeCell ref="DL79:DU79"/>
    <mergeCell ref="D78:T78"/>
    <mergeCell ref="V78:V79"/>
    <mergeCell ref="W78:AF78"/>
    <mergeCell ref="AI78:AY78"/>
    <mergeCell ref="BA78:BA79"/>
    <mergeCell ref="BB78:BK78"/>
    <mergeCell ref="D79:T79"/>
    <mergeCell ref="W79:AF79"/>
    <mergeCell ref="AI79:AY79"/>
    <mergeCell ref="BB79:BK79"/>
    <mergeCell ref="CS76:DI76"/>
    <mergeCell ref="DK76:DK77"/>
    <mergeCell ref="DL76:DU76"/>
    <mergeCell ref="W77:AF77"/>
    <mergeCell ref="BB77:BK77"/>
    <mergeCell ref="CG77:CP77"/>
    <mergeCell ref="DL77:DU77"/>
    <mergeCell ref="DL75:DU75"/>
    <mergeCell ref="D76:T76"/>
    <mergeCell ref="V76:V77"/>
    <mergeCell ref="W76:AF76"/>
    <mergeCell ref="AI76:AY76"/>
    <mergeCell ref="BA76:BA77"/>
    <mergeCell ref="BB76:BK76"/>
    <mergeCell ref="BN76:CD76"/>
    <mergeCell ref="CF76:CF77"/>
    <mergeCell ref="CG76:CP76"/>
    <mergeCell ref="CS74:DI74"/>
    <mergeCell ref="DK74:DK75"/>
    <mergeCell ref="DL74:DU74"/>
    <mergeCell ref="D75:T75"/>
    <mergeCell ref="W75:AF75"/>
    <mergeCell ref="AI75:AY75"/>
    <mergeCell ref="BB75:BK75"/>
    <mergeCell ref="BN75:CD75"/>
    <mergeCell ref="CG75:CP75"/>
    <mergeCell ref="CS75:DI75"/>
    <mergeCell ref="D74:T74"/>
    <mergeCell ref="V74:V75"/>
    <mergeCell ref="W74:AF74"/>
    <mergeCell ref="AI74:AY74"/>
    <mergeCell ref="BA74:BA75"/>
    <mergeCell ref="BB74:BK74"/>
    <mergeCell ref="BN74:CD74"/>
    <mergeCell ref="CF74:CF75"/>
    <mergeCell ref="CG74:CP74"/>
    <mergeCell ref="CS72:DI72"/>
    <mergeCell ref="DK72:DK73"/>
    <mergeCell ref="DL72:DU72"/>
    <mergeCell ref="D73:T73"/>
    <mergeCell ref="W73:AF73"/>
    <mergeCell ref="AI73:AY73"/>
    <mergeCell ref="BB73:BK73"/>
    <mergeCell ref="BN73:CD73"/>
    <mergeCell ref="CG73:CP73"/>
    <mergeCell ref="CS73:DI73"/>
    <mergeCell ref="DL73:DU73"/>
    <mergeCell ref="D72:T72"/>
    <mergeCell ref="V72:V73"/>
    <mergeCell ref="W72:AF72"/>
    <mergeCell ref="AI72:AY72"/>
    <mergeCell ref="BA72:BA73"/>
    <mergeCell ref="BB72:BK72"/>
    <mergeCell ref="BN72:CD72"/>
    <mergeCell ref="CF72:CF73"/>
    <mergeCell ref="CG72:CP72"/>
    <mergeCell ref="CS70:DI70"/>
    <mergeCell ref="DK70:DK71"/>
    <mergeCell ref="DL70:DU70"/>
    <mergeCell ref="D71:T71"/>
    <mergeCell ref="W71:AF71"/>
    <mergeCell ref="AI71:AY71"/>
    <mergeCell ref="BB71:BK71"/>
    <mergeCell ref="BN71:CD71"/>
    <mergeCell ref="CG71:CP71"/>
    <mergeCell ref="CS71:DI71"/>
    <mergeCell ref="DL71:DU71"/>
    <mergeCell ref="D70:T70"/>
    <mergeCell ref="V70:V71"/>
    <mergeCell ref="W70:AF70"/>
    <mergeCell ref="AI70:AY70"/>
    <mergeCell ref="BA70:BA71"/>
    <mergeCell ref="BB70:BK70"/>
    <mergeCell ref="BN70:CD70"/>
    <mergeCell ref="CF70:CF71"/>
    <mergeCell ref="CG70:CP70"/>
    <mergeCell ref="V64:AF64"/>
    <mergeCell ref="BA64:BK64"/>
    <mergeCell ref="CS68:DI68"/>
    <mergeCell ref="DK68:DK69"/>
    <mergeCell ref="DL68:DU68"/>
    <mergeCell ref="D69:T69"/>
    <mergeCell ref="W69:AF69"/>
    <mergeCell ref="AI69:AY69"/>
    <mergeCell ref="BB69:BK69"/>
    <mergeCell ref="BN69:CD69"/>
    <mergeCell ref="CG69:CP69"/>
    <mergeCell ref="CS69:DI69"/>
    <mergeCell ref="DL69:DU69"/>
    <mergeCell ref="D68:T68"/>
    <mergeCell ref="V68:V69"/>
    <mergeCell ref="W68:AF68"/>
    <mergeCell ref="AI68:AY68"/>
    <mergeCell ref="BA68:BA69"/>
    <mergeCell ref="BB68:BK68"/>
    <mergeCell ref="BN68:CD68"/>
    <mergeCell ref="CF68:CF69"/>
    <mergeCell ref="CG68:CP68"/>
    <mergeCell ref="CR66:DI66"/>
    <mergeCell ref="DK66:DK67"/>
    <mergeCell ref="DL66:DU66"/>
    <mergeCell ref="D67:T67"/>
    <mergeCell ref="W67:AF67"/>
    <mergeCell ref="AI67:AY67"/>
    <mergeCell ref="BB67:BK67"/>
    <mergeCell ref="BN67:CD67"/>
    <mergeCell ref="CG67:CP67"/>
    <mergeCell ref="CS67:DI67"/>
    <mergeCell ref="DL67:DU67"/>
    <mergeCell ref="C66:T66"/>
    <mergeCell ref="V66:V67"/>
    <mergeCell ref="W66:AF66"/>
    <mergeCell ref="AH66:AY66"/>
    <mergeCell ref="BA66:BA67"/>
    <mergeCell ref="BB66:BK66"/>
    <mergeCell ref="BM66:CD66"/>
    <mergeCell ref="CF66:CF67"/>
    <mergeCell ref="CG66:CP66"/>
    <mergeCell ref="CF64:CP64"/>
    <mergeCell ref="AV10:AV11"/>
    <mergeCell ref="AW10:AW11"/>
    <mergeCell ref="AX10:AX11"/>
    <mergeCell ref="BM10:BY10"/>
    <mergeCell ref="BZ10:BZ11"/>
    <mergeCell ref="CA10:CA11"/>
    <mergeCell ref="EE9:EE11"/>
    <mergeCell ref="EF9:EF11"/>
    <mergeCell ref="DG10:DG11"/>
    <mergeCell ref="DK64:DU64"/>
    <mergeCell ref="EG9:EG10"/>
    <mergeCell ref="C10:O10"/>
    <mergeCell ref="P10:P11"/>
    <mergeCell ref="Q10:Q11"/>
    <mergeCell ref="R10:R11"/>
    <mergeCell ref="S10:S11"/>
    <mergeCell ref="AH10:AT10"/>
    <mergeCell ref="AU10:AU11"/>
    <mergeCell ref="DY9:DY11"/>
    <mergeCell ref="DZ9:DZ11"/>
    <mergeCell ref="EA9:EA11"/>
    <mergeCell ref="EB9:EB11"/>
    <mergeCell ref="EC9:EC11"/>
    <mergeCell ref="ED9:ED11"/>
    <mergeCell ref="CR9:DD9"/>
    <mergeCell ref="DI9:DI11"/>
    <mergeCell ref="DK9:DT9"/>
    <mergeCell ref="DU9:DU11"/>
    <mergeCell ref="DW9:DW11"/>
    <mergeCell ref="DX9:DX11"/>
    <mergeCell ref="CR10:DD10"/>
    <mergeCell ref="DE10:DE11"/>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B10:CB11"/>
    <mergeCell ref="CC10:CC11"/>
    <mergeCell ref="BW8:CD8"/>
    <mergeCell ref="DH10:DH11"/>
    <mergeCell ref="M11:O11"/>
    <mergeCell ref="AR11:AT11"/>
    <mergeCell ref="BW11:BY11"/>
    <mergeCell ref="DB11:DD11"/>
    <mergeCell ref="DF10:DF11"/>
    <mergeCell ref="BM1:BS1"/>
    <mergeCell ref="A2:B2"/>
    <mergeCell ref="A3:B3"/>
    <mergeCell ref="A4:B4"/>
    <mergeCell ref="A5:B5"/>
    <mergeCell ref="A6:B6"/>
    <mergeCell ref="A7:B7"/>
    <mergeCell ref="M8:T8"/>
    <mergeCell ref="AR8:AY8"/>
    <mergeCell ref="A1:B1"/>
    <mergeCell ref="C1:I1"/>
    <mergeCell ref="AH1:AO1"/>
  </mergeCells>
  <conditionalFormatting sqref="EF12:EF62">
    <cfRule type="cellIs" dxfId="34" priority="1" stopIfTrue="1" operator="greaterThanOrEqual">
      <formula>3</formula>
    </cfRule>
    <cfRule type="cellIs" dxfId="33" priority="2" stopIfTrue="1" operator="lessThan">
      <formula>3</formula>
    </cfRule>
  </conditionalFormatting>
  <conditionalFormatting sqref="C12:O62 AH12:AT62 BM12:BY62 CR12:DD62">
    <cfRule type="cellIs" dxfId="32" priority="3" stopIfTrue="1" operator="lessThan">
      <formula>3</formula>
    </cfRule>
  </conditionalFormatting>
  <conditionalFormatting sqref="DW12:DW62 DY12:DY62 EA12:EA62 EC12:EC62 P12:T62 AU12:AY62 DE12:DI62 BZ12:CD62">
    <cfRule type="cellIs" dxfId="31" priority="4" stopIfTrue="1" operator="greaterThanOrEqual">
      <formula>4</formula>
    </cfRule>
  </conditionalFormatting>
  <conditionalFormatting sqref="EE12:EE62">
    <cfRule type="cellIs" dxfId="30" priority="6" stopIfTrue="1" operator="greaterThan">
      <formula>5</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9"/>
  <sheetViews>
    <sheetView topLeftCell="A25" workbookViewId="0">
      <pane xSplit="2" topLeftCell="BM1" activePane="topRight" state="frozen"/>
      <selection pane="topRight" activeCell="CD14" sqref="CD14"/>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59</v>
      </c>
      <c r="B1" s="209"/>
      <c r="C1" s="195" t="s">
        <v>0</v>
      </c>
      <c r="D1" s="196"/>
      <c r="E1" s="196"/>
      <c r="F1" s="196"/>
      <c r="G1" s="196"/>
      <c r="H1" s="196"/>
      <c r="I1" s="196"/>
      <c r="J1" s="128"/>
      <c r="K1" s="128"/>
      <c r="L1" s="128"/>
      <c r="M1" s="128"/>
      <c r="N1" s="128"/>
      <c r="O1" s="128"/>
      <c r="P1" s="128"/>
      <c r="Q1" s="128"/>
      <c r="R1" s="128"/>
      <c r="S1" s="128"/>
      <c r="T1" s="128"/>
      <c r="U1" s="128"/>
      <c r="V1" s="59"/>
      <c r="W1" s="128"/>
      <c r="X1" s="128"/>
      <c r="Y1" s="128"/>
      <c r="Z1" s="128"/>
      <c r="AA1" s="128"/>
      <c r="AB1" s="128"/>
      <c r="AC1" s="128"/>
      <c r="AD1" s="128"/>
      <c r="AE1" s="128"/>
      <c r="AF1" s="128"/>
      <c r="AG1" s="128"/>
      <c r="AH1" s="195" t="s">
        <v>1</v>
      </c>
      <c r="AI1" s="196"/>
      <c r="AJ1" s="196"/>
      <c r="AK1" s="196"/>
      <c r="AL1" s="196"/>
      <c r="AM1" s="196"/>
      <c r="AN1" s="196"/>
      <c r="AO1" s="196"/>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95" t="s">
        <v>2</v>
      </c>
      <c r="BN1" s="196"/>
      <c r="BO1" s="196"/>
      <c r="BP1" s="196"/>
      <c r="BQ1" s="196"/>
      <c r="BR1" s="196"/>
      <c r="BS1" s="196"/>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34" t="s">
        <v>3</v>
      </c>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34" t="s">
        <v>4</v>
      </c>
      <c r="DX1" s="128"/>
      <c r="DY1" s="128"/>
      <c r="DZ1" s="128"/>
      <c r="EA1" s="128"/>
      <c r="EB1" s="128"/>
      <c r="EC1" s="128"/>
      <c r="ED1" s="128"/>
      <c r="EE1" s="128"/>
      <c r="EF1" s="128"/>
      <c r="EG1" s="128"/>
    </row>
    <row r="2" spans="1:137" x14ac:dyDescent="0.2">
      <c r="A2" s="197" t="s">
        <v>373</v>
      </c>
      <c r="B2" s="198"/>
      <c r="C2" s="128"/>
      <c r="D2" s="128"/>
      <c r="E2" s="128"/>
      <c r="F2" s="128"/>
      <c r="G2" s="128"/>
      <c r="H2" s="128"/>
      <c r="I2" s="128"/>
      <c r="J2" s="128"/>
      <c r="K2" s="128"/>
      <c r="L2" s="128"/>
      <c r="M2" s="128"/>
      <c r="N2" s="128"/>
      <c r="O2" s="128"/>
      <c r="P2" s="128"/>
      <c r="Q2" s="128"/>
      <c r="R2" s="128"/>
      <c r="S2" s="128"/>
      <c r="T2" s="128"/>
      <c r="U2" s="128"/>
      <c r="V2" s="59"/>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row>
    <row r="3" spans="1:137" x14ac:dyDescent="0.2">
      <c r="A3" s="197" t="s">
        <v>365</v>
      </c>
      <c r="B3" s="198"/>
      <c r="C3" s="128"/>
      <c r="D3" s="128"/>
      <c r="E3" s="128"/>
      <c r="F3" s="128"/>
      <c r="G3" s="128"/>
      <c r="H3" s="128"/>
      <c r="I3" s="128"/>
      <c r="J3" s="128"/>
      <c r="K3" s="128"/>
      <c r="L3" s="128"/>
      <c r="M3" s="128"/>
      <c r="N3" s="128"/>
      <c r="O3" s="128"/>
      <c r="P3" s="128"/>
      <c r="Q3" s="128"/>
      <c r="R3" s="128"/>
      <c r="S3" s="128"/>
      <c r="T3" s="128"/>
      <c r="U3" s="128"/>
      <c r="V3" s="5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row>
    <row r="4" spans="1:137" x14ac:dyDescent="0.2">
      <c r="A4" s="199">
        <v>2014</v>
      </c>
      <c r="B4" s="198"/>
      <c r="C4" s="128"/>
      <c r="D4" s="128"/>
      <c r="E4" s="128"/>
      <c r="F4" s="128"/>
      <c r="G4" s="128"/>
      <c r="H4" s="128"/>
      <c r="I4" s="128"/>
      <c r="J4" s="128"/>
      <c r="K4" s="128"/>
      <c r="L4" s="128"/>
      <c r="M4" s="128"/>
      <c r="N4" s="128"/>
      <c r="O4" s="128"/>
      <c r="P4" s="128"/>
      <c r="Q4" s="128"/>
      <c r="R4" s="128"/>
      <c r="S4" s="128"/>
      <c r="T4" s="128"/>
      <c r="U4" s="128"/>
      <c r="V4" s="59"/>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row>
    <row r="5" spans="1:137" ht="13.5" thickBot="1" x14ac:dyDescent="0.25">
      <c r="A5" s="200" t="s">
        <v>374</v>
      </c>
      <c r="B5" s="201"/>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row>
    <row r="6" spans="1:137" x14ac:dyDescent="0.2">
      <c r="A6" s="202" t="s">
        <v>5</v>
      </c>
      <c r="B6" s="203"/>
      <c r="C6" s="23"/>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row>
    <row r="7" spans="1:137" ht="15" customHeight="1" thickBot="1" x14ac:dyDescent="0.3">
      <c r="A7" s="204">
        <v>2</v>
      </c>
      <c r="B7" s="205"/>
      <c r="C7" s="23"/>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row>
    <row r="8" spans="1:137" ht="15.75" customHeight="1" thickBot="1" x14ac:dyDescent="0.25">
      <c r="A8" s="133"/>
      <c r="B8" s="133"/>
      <c r="C8" s="132"/>
      <c r="D8" s="132"/>
      <c r="E8" s="132"/>
      <c r="F8" s="132"/>
      <c r="G8" s="132"/>
      <c r="H8" s="132"/>
      <c r="I8" s="132"/>
      <c r="J8" s="132"/>
      <c r="K8" s="132"/>
      <c r="L8" s="132"/>
      <c r="M8" s="206" t="str">
        <f ca="1">CONCATENATE("Última Actualización - ",TEXT(NOW(),"dd mmmm yyyy"))</f>
        <v>Última Actualización - 20 julio yyyy</v>
      </c>
      <c r="N8" s="207"/>
      <c r="O8" s="207"/>
      <c r="P8" s="207"/>
      <c r="Q8" s="207"/>
      <c r="R8" s="207"/>
      <c r="S8" s="207"/>
      <c r="T8" s="207"/>
      <c r="U8" s="128"/>
      <c r="V8" s="56"/>
      <c r="W8" s="56"/>
      <c r="X8" s="56"/>
      <c r="Y8" s="56"/>
      <c r="Z8" s="56"/>
      <c r="AA8" s="56"/>
      <c r="AB8" s="56"/>
      <c r="AC8" s="56"/>
      <c r="AD8" s="56"/>
      <c r="AE8" s="56"/>
      <c r="AF8" s="56"/>
      <c r="AG8" s="128"/>
      <c r="AH8" s="132"/>
      <c r="AI8" s="132"/>
      <c r="AJ8" s="132"/>
      <c r="AK8" s="132"/>
      <c r="AL8" s="132"/>
      <c r="AM8" s="132"/>
      <c r="AN8" s="132"/>
      <c r="AO8" s="132"/>
      <c r="AP8" s="132"/>
      <c r="AQ8" s="132"/>
      <c r="AR8" s="206" t="str">
        <f ca="1">CONCATENATE("Última Actualización - ",TEXT(NOW(),"dd mmmm yyyy"))</f>
        <v>Última Actualización - 20 julio yyyy</v>
      </c>
      <c r="AS8" s="207"/>
      <c r="AT8" s="207"/>
      <c r="AU8" s="207"/>
      <c r="AV8" s="207"/>
      <c r="AW8" s="207"/>
      <c r="AX8" s="207"/>
      <c r="AY8" s="207"/>
      <c r="AZ8" s="128"/>
      <c r="BA8" s="132"/>
      <c r="BB8" s="132"/>
      <c r="BC8" s="132"/>
      <c r="BD8" s="132"/>
      <c r="BE8" s="132"/>
      <c r="BF8" s="132"/>
      <c r="BG8" s="132"/>
      <c r="BH8" s="132"/>
      <c r="BI8" s="132"/>
      <c r="BJ8" s="132"/>
      <c r="BK8" s="132"/>
      <c r="BL8" s="128"/>
      <c r="BM8" s="132"/>
      <c r="BN8" s="132"/>
      <c r="BO8" s="132"/>
      <c r="BP8" s="132"/>
      <c r="BQ8" s="132"/>
      <c r="BR8" s="132"/>
      <c r="BS8" s="132"/>
      <c r="BT8" s="132"/>
      <c r="BU8" s="132"/>
      <c r="BV8" s="132"/>
      <c r="BW8" s="206" t="str">
        <f ca="1">CONCATENATE("Última Actualización - ",TEXT(NOW(),"dd mmmm yyyy"))</f>
        <v>Última Actualización - 20 julio yyyy</v>
      </c>
      <c r="BX8" s="207"/>
      <c r="BY8" s="207"/>
      <c r="BZ8" s="207"/>
      <c r="CA8" s="207"/>
      <c r="CB8" s="207"/>
      <c r="CC8" s="207"/>
      <c r="CD8" s="207"/>
      <c r="CE8" s="128"/>
      <c r="CF8" s="132"/>
      <c r="CG8" s="132"/>
      <c r="CH8" s="132"/>
      <c r="CI8" s="132"/>
      <c r="CJ8" s="132"/>
      <c r="CK8" s="132"/>
      <c r="CL8" s="132"/>
      <c r="CM8" s="132"/>
      <c r="CN8" s="132"/>
      <c r="CO8" s="132"/>
      <c r="CP8" s="132"/>
      <c r="CQ8" s="128"/>
      <c r="CR8" s="132"/>
      <c r="CS8" s="132"/>
      <c r="CT8" s="132"/>
      <c r="CU8" s="132"/>
      <c r="CV8" s="132"/>
      <c r="CW8" s="132"/>
      <c r="CX8" s="132"/>
      <c r="CY8" s="132"/>
      <c r="CZ8" s="132"/>
      <c r="DA8" s="132"/>
      <c r="DB8" s="206" t="str">
        <f ca="1">CONCATENATE("Última Actualización - ",TEXT(NOW(),"dd mmmm yyyy"))</f>
        <v>Última Actualización - 20 julio yyyy</v>
      </c>
      <c r="DC8" s="207"/>
      <c r="DD8" s="207"/>
      <c r="DE8" s="207"/>
      <c r="DF8" s="207"/>
      <c r="DG8" s="207"/>
      <c r="DH8" s="207"/>
      <c r="DI8" s="207"/>
      <c r="DJ8" s="128"/>
      <c r="DK8" s="132"/>
      <c r="DL8" s="132"/>
      <c r="DM8" s="132"/>
      <c r="DN8" s="132"/>
      <c r="DO8" s="132"/>
      <c r="DP8" s="132"/>
      <c r="DQ8" s="132"/>
      <c r="DR8" s="132"/>
      <c r="DS8" s="132"/>
      <c r="DT8" s="132"/>
      <c r="DU8" s="132"/>
      <c r="DV8" s="128"/>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20</v>
      </c>
    </row>
    <row r="12" spans="1:137" ht="11.25" customHeight="1" x14ac:dyDescent="0.2">
      <c r="A12" s="102">
        <v>1</v>
      </c>
      <c r="B12" s="138" t="s">
        <v>232</v>
      </c>
      <c r="C12" s="13"/>
      <c r="D12" s="108"/>
      <c r="E12" s="108"/>
      <c r="F12" s="108"/>
      <c r="G12" s="108"/>
      <c r="H12" s="108"/>
      <c r="I12" s="108"/>
      <c r="J12" s="108"/>
      <c r="K12" s="108"/>
      <c r="L12" s="108"/>
      <c r="M12" s="39"/>
      <c r="N12" s="76"/>
      <c r="O12" s="15"/>
      <c r="P12" s="13" t="str">
        <f t="shared" ref="P12:P60" si="0">IF(ISERROR(AVERAGE(C12:L12)),"",AVERAGE(C12:L12))</f>
        <v/>
      </c>
      <c r="Q12" s="108"/>
      <c r="R12" s="108"/>
      <c r="S12" s="108"/>
      <c r="T12" s="117" t="str">
        <f t="shared" ref="T12:T60" si="1">IF(ISERROR(((((AVERAGE(C12:L12)*P$9)+(Q12*Q$9))+(R12*R$9))+(S12*S$9))),"",((((AVERAGE(C12:L12)*P$9)+(Q12*Q$9))+(R12*R$9))+(S12*S$9)))</f>
        <v/>
      </c>
      <c r="U12" s="85"/>
      <c r="V12" s="83"/>
      <c r="W12" s="110"/>
      <c r="X12" s="110"/>
      <c r="Y12" s="110"/>
      <c r="Z12" s="110"/>
      <c r="AA12" s="110"/>
      <c r="AB12" s="110"/>
      <c r="AC12" s="110"/>
      <c r="AD12" s="110"/>
      <c r="AE12" s="63"/>
      <c r="AF12" s="36">
        <f t="shared" ref="AF12:AF60" si="2">SUM(V12:AE12)</f>
        <v>0</v>
      </c>
      <c r="AG12" s="85"/>
      <c r="AH12" s="13"/>
      <c r="AI12" s="108"/>
      <c r="AJ12" s="108"/>
      <c r="AK12" s="108"/>
      <c r="AL12" s="108"/>
      <c r="AM12" s="108"/>
      <c r="AN12" s="108"/>
      <c r="AO12" s="108"/>
      <c r="AP12" s="108"/>
      <c r="AQ12" s="108"/>
      <c r="AR12" s="39"/>
      <c r="AS12" s="76"/>
      <c r="AT12" s="15"/>
      <c r="AU12" s="13" t="str">
        <f t="shared" ref="AU12:AU60" si="3">IF(ISERROR(AVERAGE(AH12:AQ12)),"",AVERAGE(AH12:AQ12))</f>
        <v/>
      </c>
      <c r="AV12" s="108"/>
      <c r="AW12" s="108"/>
      <c r="AX12" s="108"/>
      <c r="AY12" s="117" t="str">
        <f t="shared" ref="AY12:AY60" si="4">IF(ISERROR(((((AVERAGE(AH12:AQ12)*AU$9)+(AV12*AV$9))+(AW12*AW$9))+(AX12*AX$9))),"",((((AVERAGE(AH12:AQ12)*AU$9)+(AV12*AV$9))+(AW12*AW$9))+(AX12*AX$9)))</f>
        <v/>
      </c>
      <c r="AZ12" s="85"/>
      <c r="BA12" s="83"/>
      <c r="BB12" s="110"/>
      <c r="BC12" s="110"/>
      <c r="BD12" s="110"/>
      <c r="BE12" s="110"/>
      <c r="BF12" s="110"/>
      <c r="BG12" s="110"/>
      <c r="BH12" s="110"/>
      <c r="BI12" s="110"/>
      <c r="BJ12" s="63"/>
      <c r="BK12" s="36">
        <f t="shared" ref="BK12:BK60" si="5">SUM(BA12:BJ12)</f>
        <v>0</v>
      </c>
      <c r="BL12" s="85"/>
      <c r="BM12" s="13">
        <v>4.5</v>
      </c>
      <c r="BN12" s="108">
        <v>4.5</v>
      </c>
      <c r="BO12" s="108">
        <v>1</v>
      </c>
      <c r="BP12" s="108">
        <v>4.5</v>
      </c>
      <c r="BQ12" s="108">
        <v>4</v>
      </c>
      <c r="BR12" s="108"/>
      <c r="BS12" s="108"/>
      <c r="BT12" s="108"/>
      <c r="BU12" s="108"/>
      <c r="BV12" s="108"/>
      <c r="BW12" s="39"/>
      <c r="BX12" s="76"/>
      <c r="BY12" s="15"/>
      <c r="BZ12" s="13">
        <f t="shared" ref="BZ12:BZ60" si="6">IF(ISERROR(AVERAGE(BM12:BV12)),"",AVERAGE(BM12:BV12))</f>
        <v>3.7</v>
      </c>
      <c r="CA12" s="108">
        <v>2.5</v>
      </c>
      <c r="CB12" s="108">
        <v>3</v>
      </c>
      <c r="CC12" s="108">
        <v>4</v>
      </c>
      <c r="CD12" s="117">
        <f t="shared" ref="CD12:CD60" si="7">IF(ISERROR(((((AVERAGE(BM12:BV12)*BZ$9)+(CA12*CA$9))+(CB12*CB$9))+(CC12*CC$9))),"",((((AVERAGE(BM12:BV12)*BZ$9)+(CA12*CA$9))+(CB12*CB$9))+(CC12*CC$9)))</f>
        <v>3.4200000000000004</v>
      </c>
      <c r="CE12" s="85"/>
      <c r="CF12" s="83"/>
      <c r="CG12" s="110"/>
      <c r="CH12" s="110"/>
      <c r="CI12" s="110"/>
      <c r="CJ12" s="110"/>
      <c r="CK12" s="110"/>
      <c r="CL12" s="110"/>
      <c r="CM12" s="110"/>
      <c r="CN12" s="110"/>
      <c r="CO12" s="63"/>
      <c r="CP12" s="36">
        <f t="shared" ref="CP12:CP60" si="8">SUM(CF12:CO12)</f>
        <v>0</v>
      </c>
      <c r="CQ12" s="50"/>
      <c r="CR12" s="108"/>
      <c r="CS12" s="108"/>
      <c r="CT12" s="108"/>
      <c r="CU12" s="108"/>
      <c r="CV12" s="108"/>
      <c r="CW12" s="108"/>
      <c r="CX12" s="108"/>
      <c r="CY12" s="108"/>
      <c r="CZ12" s="108"/>
      <c r="DA12" s="108"/>
      <c r="DB12" s="39"/>
      <c r="DC12" s="76"/>
      <c r="DD12" s="15"/>
      <c r="DE12" s="13" t="str">
        <f t="shared" ref="DE12:DE60" si="9">IF(ISERROR(AVERAGE(CR12:DA12)),"",AVERAGE(CR12:DA12))</f>
        <v/>
      </c>
      <c r="DF12" s="108"/>
      <c r="DG12" s="108"/>
      <c r="DH12" s="108"/>
      <c r="DI12" s="117" t="str">
        <f t="shared" ref="DI12:DI60" si="10">IF(ISERROR(((((AVERAGE(CR12:DA12)*DE$9)+(DF12*DF$9))+(DG12*DG$9))+(DH12*DH$9))),"",((((AVERAGE(CR12:DA12)*DE$9)+(DF12*DF$9))+(DG12*DG$9))+(DH12*DH$9)))</f>
        <v/>
      </c>
      <c r="DJ12" s="85"/>
      <c r="DK12" s="83"/>
      <c r="DL12" s="110"/>
      <c r="DM12" s="110"/>
      <c r="DN12" s="110"/>
      <c r="DO12" s="110"/>
      <c r="DP12" s="110"/>
      <c r="DQ12" s="110"/>
      <c r="DR12" s="110"/>
      <c r="DS12" s="110"/>
      <c r="DT12" s="63"/>
      <c r="DU12" s="36">
        <f t="shared" ref="DU12:DU60" si="11">SUM(DK12:DT12)</f>
        <v>0</v>
      </c>
      <c r="DV12" s="85"/>
      <c r="DW12" s="119" t="str">
        <f t="shared" ref="DW12:DW60" si="12">T12</f>
        <v/>
      </c>
      <c r="DX12" s="86" t="str">
        <f t="shared" ref="DX12:DX60" si="13">IF(ISERROR((DW12*DX$9)),"",(DW12*DX$9))</f>
        <v/>
      </c>
      <c r="DY12" s="119" t="str">
        <f t="shared" ref="DY12:DY60" si="14">AY12</f>
        <v/>
      </c>
      <c r="DZ12" s="86" t="str">
        <f t="shared" ref="DZ12:DZ60" si="15">IF(ISERROR((DY12*DZ$9)),"",(DY12*DZ$9))</f>
        <v/>
      </c>
      <c r="EA12" s="119">
        <f t="shared" ref="EA12:EA60" si="16">CD12</f>
        <v>3.4200000000000004</v>
      </c>
      <c r="EB12" s="86">
        <f t="shared" ref="EB12:EB60" si="17">IF(ISERROR((EA12*EB$9)),"",(EA12*EB$9))</f>
        <v>0.68400000000000016</v>
      </c>
      <c r="EC12" s="119" t="str">
        <f t="shared" ref="EC12:EC60" si="18">DI12</f>
        <v/>
      </c>
      <c r="ED12" s="86" t="str">
        <f t="shared" ref="ED12:ED60" si="19">IF(ISERROR((EC12*ED$9)),"",(EC12*ED$9))</f>
        <v/>
      </c>
      <c r="EE12" s="17" t="e">
        <f t="shared" ref="EE12:EE60" si="20">IF((EA12&lt;&gt;""),((3-(((DW12*$DX$9)+(DY12*$DZ$9))+(EA12*$EB$9)))/0.3),"")</f>
        <v>#VALUE!</v>
      </c>
      <c r="EF12" s="52">
        <f t="shared" ref="EF12:EF60" si="21">SUM(DX12,DZ12,EB12,ED12)</f>
        <v>0.68400000000000016</v>
      </c>
      <c r="EG12" s="87">
        <f t="shared" ref="EG12:EG60" si="22">SUM(AF12,BK12,CP12,DU12)</f>
        <v>0</v>
      </c>
    </row>
    <row r="13" spans="1:137" ht="11.25" customHeight="1" x14ac:dyDescent="0.2">
      <c r="A13" s="102">
        <v>2</v>
      </c>
      <c r="B13" s="160" t="s">
        <v>233</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2.5</v>
      </c>
      <c r="BN13" s="40">
        <v>2.5</v>
      </c>
      <c r="BO13" s="40">
        <v>1</v>
      </c>
      <c r="BP13" s="40">
        <v>1</v>
      </c>
      <c r="BQ13" s="40">
        <v>4</v>
      </c>
      <c r="BR13" s="40"/>
      <c r="BS13" s="40"/>
      <c r="BT13" s="40"/>
      <c r="BU13" s="101"/>
      <c r="BV13" s="40"/>
      <c r="BW13" s="25"/>
      <c r="BX13" s="106"/>
      <c r="BY13" s="3"/>
      <c r="BZ13" s="29">
        <f t="shared" si="6"/>
        <v>2.2000000000000002</v>
      </c>
      <c r="CA13" s="40">
        <v>2.5</v>
      </c>
      <c r="CB13" s="40">
        <v>3.5</v>
      </c>
      <c r="CC13" s="40">
        <v>3.5</v>
      </c>
      <c r="CD13" s="165">
        <f t="shared" si="7"/>
        <v>2.52</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111" t="str">
        <f t="shared" si="12"/>
        <v/>
      </c>
      <c r="DX13" s="64" t="str">
        <f t="shared" si="13"/>
        <v/>
      </c>
      <c r="DY13" s="111" t="str">
        <f t="shared" si="14"/>
        <v/>
      </c>
      <c r="DZ13" s="64" t="str">
        <f t="shared" si="15"/>
        <v/>
      </c>
      <c r="EA13" s="111">
        <f t="shared" si="16"/>
        <v>2.52</v>
      </c>
      <c r="EB13" s="64">
        <f t="shared" si="17"/>
        <v>0.504</v>
      </c>
      <c r="EC13" s="111" t="str">
        <f t="shared" si="18"/>
        <v/>
      </c>
      <c r="ED13" s="64" t="str">
        <f t="shared" si="19"/>
        <v/>
      </c>
      <c r="EE13" s="73" t="e">
        <f t="shared" si="20"/>
        <v>#VALUE!</v>
      </c>
      <c r="EF13" s="14">
        <f t="shared" si="21"/>
        <v>0.504</v>
      </c>
      <c r="EG13" s="46">
        <f t="shared" si="22"/>
        <v>0</v>
      </c>
    </row>
    <row r="14" spans="1:137" ht="11.25" customHeight="1" x14ac:dyDescent="0.2">
      <c r="A14" s="102">
        <v>3</v>
      </c>
      <c r="B14" s="160" t="s">
        <v>234</v>
      </c>
      <c r="C14" s="29"/>
      <c r="D14" s="40"/>
      <c r="E14" s="40"/>
      <c r="F14" s="40"/>
      <c r="G14" s="40"/>
      <c r="H14" s="40"/>
      <c r="I14" s="40"/>
      <c r="J14" s="40"/>
      <c r="K14" s="101"/>
      <c r="L14" s="40"/>
      <c r="M14" s="25"/>
      <c r="N14" s="106"/>
      <c r="O14" s="3"/>
      <c r="P14" s="29" t="str">
        <f t="shared" si="0"/>
        <v/>
      </c>
      <c r="Q14" s="40"/>
      <c r="R14" s="40"/>
      <c r="S14" s="40"/>
      <c r="T14" s="81" t="str">
        <f t="shared" si="1"/>
        <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v>1</v>
      </c>
      <c r="BN14" s="40">
        <v>4</v>
      </c>
      <c r="BO14" s="40">
        <v>4.5</v>
      </c>
      <c r="BP14" s="40">
        <v>1</v>
      </c>
      <c r="BQ14" s="40">
        <v>1</v>
      </c>
      <c r="BR14" s="40"/>
      <c r="BS14" s="40"/>
      <c r="BT14" s="40"/>
      <c r="BU14" s="101"/>
      <c r="BV14" s="40"/>
      <c r="BW14" s="25"/>
      <c r="BX14" s="106"/>
      <c r="BY14" s="3"/>
      <c r="BZ14" s="29">
        <f t="shared" si="6"/>
        <v>2.2999999999999998</v>
      </c>
      <c r="CA14" s="40">
        <v>2</v>
      </c>
      <c r="CB14" s="40">
        <v>3</v>
      </c>
      <c r="CC14" s="40">
        <v>3.5</v>
      </c>
      <c r="CD14" s="165">
        <f t="shared" si="7"/>
        <v>2.4300000000000002</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82" t="str">
        <f t="shared" si="12"/>
        <v/>
      </c>
      <c r="DX14" s="64" t="str">
        <f t="shared" si="13"/>
        <v/>
      </c>
      <c r="DY14" s="111" t="str">
        <f t="shared" si="14"/>
        <v/>
      </c>
      <c r="DZ14" s="64" t="str">
        <f t="shared" si="15"/>
        <v/>
      </c>
      <c r="EA14" s="111">
        <f t="shared" si="16"/>
        <v>2.4300000000000002</v>
      </c>
      <c r="EB14" s="64">
        <f t="shared" si="17"/>
        <v>0.48600000000000004</v>
      </c>
      <c r="EC14" s="111" t="str">
        <f t="shared" si="18"/>
        <v/>
      </c>
      <c r="ED14" s="64" t="str">
        <f t="shared" si="19"/>
        <v/>
      </c>
      <c r="EE14" s="73" t="e">
        <f t="shared" si="20"/>
        <v>#VALUE!</v>
      </c>
      <c r="EF14" s="14">
        <f t="shared" si="21"/>
        <v>0.48600000000000004</v>
      </c>
      <c r="EG14" s="46">
        <f t="shared" si="22"/>
        <v>0</v>
      </c>
    </row>
    <row r="15" spans="1:137" ht="11.25" customHeight="1" x14ac:dyDescent="0.2">
      <c r="A15" s="102">
        <v>4</v>
      </c>
      <c r="B15" s="138" t="s">
        <v>235</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4.5</v>
      </c>
      <c r="BN15" s="40">
        <v>4</v>
      </c>
      <c r="BO15" s="40">
        <v>4.5</v>
      </c>
      <c r="BP15" s="40">
        <v>1</v>
      </c>
      <c r="BQ15" s="40">
        <v>4</v>
      </c>
      <c r="BR15" s="40"/>
      <c r="BS15" s="40"/>
      <c r="BT15" s="40"/>
      <c r="BU15" s="101"/>
      <c r="BV15" s="40"/>
      <c r="BW15" s="25"/>
      <c r="BX15" s="106"/>
      <c r="BY15" s="3"/>
      <c r="BZ15" s="29">
        <f t="shared" si="6"/>
        <v>3.6</v>
      </c>
      <c r="CA15" s="40">
        <v>2.5</v>
      </c>
      <c r="CB15" s="40">
        <v>3</v>
      </c>
      <c r="CC15" s="40">
        <v>3.5</v>
      </c>
      <c r="CD15" s="81">
        <f t="shared" si="7"/>
        <v>3.31</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t="str">
        <f t="shared" si="12"/>
        <v/>
      </c>
      <c r="DX15" s="64" t="str">
        <f t="shared" si="13"/>
        <v/>
      </c>
      <c r="DY15" s="111" t="str">
        <f t="shared" si="14"/>
        <v/>
      </c>
      <c r="DZ15" s="64" t="str">
        <f t="shared" si="15"/>
        <v/>
      </c>
      <c r="EA15" s="111">
        <f t="shared" si="16"/>
        <v>3.31</v>
      </c>
      <c r="EB15" s="64">
        <f t="shared" si="17"/>
        <v>0.66200000000000003</v>
      </c>
      <c r="EC15" s="111" t="str">
        <f t="shared" si="18"/>
        <v/>
      </c>
      <c r="ED15" s="64" t="str">
        <f t="shared" si="19"/>
        <v/>
      </c>
      <c r="EE15" s="73" t="e">
        <f t="shared" si="20"/>
        <v>#VALUE!</v>
      </c>
      <c r="EF15" s="14">
        <f t="shared" si="21"/>
        <v>0.66200000000000003</v>
      </c>
      <c r="EG15" s="46">
        <f t="shared" si="22"/>
        <v>0</v>
      </c>
    </row>
    <row r="16" spans="1:137" ht="11.25" customHeight="1" x14ac:dyDescent="0.2">
      <c r="A16" s="143"/>
      <c r="B16" s="161" t="s">
        <v>414</v>
      </c>
      <c r="C16" s="144"/>
      <c r="D16" s="145"/>
      <c r="E16" s="145"/>
      <c r="F16" s="145"/>
      <c r="G16" s="145"/>
      <c r="H16" s="145"/>
      <c r="I16" s="145"/>
      <c r="J16" s="145"/>
      <c r="K16" s="146"/>
      <c r="L16" s="145"/>
      <c r="M16" s="147"/>
      <c r="N16" s="106"/>
      <c r="O16" s="148"/>
      <c r="P16" s="144"/>
      <c r="Q16" s="145"/>
      <c r="R16" s="145"/>
      <c r="S16" s="145"/>
      <c r="T16" s="149"/>
      <c r="U16" s="150"/>
      <c r="V16" s="151"/>
      <c r="W16" s="152"/>
      <c r="X16" s="152"/>
      <c r="Y16" s="152"/>
      <c r="Z16" s="152"/>
      <c r="AA16" s="152"/>
      <c r="AB16" s="152"/>
      <c r="AC16" s="152"/>
      <c r="AD16" s="152"/>
      <c r="AE16" s="153"/>
      <c r="AF16" s="154"/>
      <c r="AG16" s="150"/>
      <c r="AH16" s="144"/>
      <c r="AI16" s="145"/>
      <c r="AJ16" s="145"/>
      <c r="AK16" s="145"/>
      <c r="AL16" s="145"/>
      <c r="AM16" s="145"/>
      <c r="AN16" s="145"/>
      <c r="AO16" s="145"/>
      <c r="AP16" s="146"/>
      <c r="AQ16" s="145"/>
      <c r="AR16" s="147"/>
      <c r="AS16" s="106"/>
      <c r="AT16" s="148"/>
      <c r="AU16" s="144"/>
      <c r="AV16" s="145"/>
      <c r="AW16" s="145"/>
      <c r="AX16" s="145"/>
      <c r="AY16" s="149"/>
      <c r="AZ16" s="150"/>
      <c r="BA16" s="151"/>
      <c r="BB16" s="152"/>
      <c r="BC16" s="152"/>
      <c r="BD16" s="152"/>
      <c r="BE16" s="152"/>
      <c r="BF16" s="152"/>
      <c r="BG16" s="152"/>
      <c r="BH16" s="152"/>
      <c r="BI16" s="152"/>
      <c r="BJ16" s="153"/>
      <c r="BK16" s="154"/>
      <c r="BL16" s="150"/>
      <c r="BM16" s="144">
        <v>4.5</v>
      </c>
      <c r="BN16" s="145">
        <v>5</v>
      </c>
      <c r="BO16" s="145">
        <v>2.5</v>
      </c>
      <c r="BP16" s="145"/>
      <c r="BQ16" s="145">
        <v>3.5</v>
      </c>
      <c r="BR16" s="145"/>
      <c r="BS16" s="145"/>
      <c r="BT16" s="145"/>
      <c r="BU16" s="146"/>
      <c r="BV16" s="145"/>
      <c r="BW16" s="147"/>
      <c r="BX16" s="106"/>
      <c r="BY16" s="148"/>
      <c r="BZ16" s="29">
        <f t="shared" si="6"/>
        <v>3.875</v>
      </c>
      <c r="CA16" s="145">
        <v>2.5</v>
      </c>
      <c r="CB16" s="145">
        <v>3</v>
      </c>
      <c r="CC16" s="145">
        <v>3.5</v>
      </c>
      <c r="CD16" s="81">
        <f t="shared" si="7"/>
        <v>3.4750000000000001</v>
      </c>
      <c r="CE16" s="150"/>
      <c r="CF16" s="151"/>
      <c r="CG16" s="152"/>
      <c r="CH16" s="152"/>
      <c r="CI16" s="152"/>
      <c r="CJ16" s="152"/>
      <c r="CK16" s="152"/>
      <c r="CL16" s="152"/>
      <c r="CM16" s="152"/>
      <c r="CN16" s="152"/>
      <c r="CO16" s="153"/>
      <c r="CP16" s="154"/>
      <c r="CQ16" s="50"/>
      <c r="CR16" s="145"/>
      <c r="CS16" s="145"/>
      <c r="CT16" s="145"/>
      <c r="CU16" s="145"/>
      <c r="CV16" s="145"/>
      <c r="CW16" s="145"/>
      <c r="CX16" s="145"/>
      <c r="CY16" s="145"/>
      <c r="CZ16" s="146"/>
      <c r="DA16" s="145"/>
      <c r="DB16" s="147"/>
      <c r="DC16" s="106"/>
      <c r="DD16" s="148"/>
      <c r="DE16" s="144"/>
      <c r="DF16" s="145"/>
      <c r="DG16" s="145"/>
      <c r="DH16" s="145"/>
      <c r="DI16" s="149"/>
      <c r="DJ16" s="150"/>
      <c r="DK16" s="151"/>
      <c r="DL16" s="152"/>
      <c r="DM16" s="152"/>
      <c r="DN16" s="152"/>
      <c r="DO16" s="152"/>
      <c r="DP16" s="152"/>
      <c r="DQ16" s="152"/>
      <c r="DR16" s="152"/>
      <c r="DS16" s="152"/>
      <c r="DT16" s="153"/>
      <c r="DU16" s="154"/>
      <c r="DV16" s="150"/>
      <c r="DW16" s="111"/>
      <c r="DX16" s="155"/>
      <c r="DY16" s="111"/>
      <c r="DZ16" s="155"/>
      <c r="EA16" s="111"/>
      <c r="EB16" s="155"/>
      <c r="EC16" s="111"/>
      <c r="ED16" s="155"/>
      <c r="EE16" s="73"/>
      <c r="EF16" s="156"/>
      <c r="EG16" s="157"/>
    </row>
    <row r="17" spans="1:137" ht="11.25" customHeight="1" x14ac:dyDescent="0.2">
      <c r="A17" s="102">
        <v>5</v>
      </c>
      <c r="B17" s="138" t="s">
        <v>237</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4.5</v>
      </c>
      <c r="BN17" s="40">
        <v>4.5</v>
      </c>
      <c r="BO17" s="40">
        <v>1</v>
      </c>
      <c r="BP17" s="40">
        <v>1</v>
      </c>
      <c r="BQ17" s="40">
        <v>4</v>
      </c>
      <c r="BR17" s="40"/>
      <c r="BS17" s="40"/>
      <c r="BT17" s="40"/>
      <c r="BU17" s="101"/>
      <c r="BV17" s="40"/>
      <c r="BW17" s="25"/>
      <c r="BX17" s="106"/>
      <c r="BY17" s="3"/>
      <c r="BZ17" s="29">
        <f t="shared" si="6"/>
        <v>3</v>
      </c>
      <c r="CA17" s="40">
        <v>2.5</v>
      </c>
      <c r="CB17" s="40">
        <v>4</v>
      </c>
      <c r="CC17" s="40">
        <v>4</v>
      </c>
      <c r="CD17" s="81">
        <f t="shared" si="7"/>
        <v>3.0999999999999996</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3.0999999999999996</v>
      </c>
      <c r="EB17" s="64">
        <f t="shared" si="17"/>
        <v>0.62</v>
      </c>
      <c r="EC17" s="111" t="str">
        <f t="shared" si="18"/>
        <v/>
      </c>
      <c r="ED17" s="64" t="str">
        <f t="shared" si="19"/>
        <v/>
      </c>
      <c r="EE17" s="73" t="e">
        <f t="shared" si="20"/>
        <v>#VALUE!</v>
      </c>
      <c r="EF17" s="14">
        <f t="shared" si="21"/>
        <v>0.62</v>
      </c>
      <c r="EG17" s="46">
        <f t="shared" si="22"/>
        <v>0</v>
      </c>
    </row>
    <row r="18" spans="1:137" ht="11.25" customHeight="1" x14ac:dyDescent="0.2">
      <c r="A18" s="102">
        <v>6</v>
      </c>
      <c r="B18" s="138" t="s">
        <v>236</v>
      </c>
      <c r="C18" s="29"/>
      <c r="D18" s="40"/>
      <c r="E18" s="40"/>
      <c r="F18" s="40"/>
      <c r="G18" s="40"/>
      <c r="H18" s="40"/>
      <c r="I18" s="40"/>
      <c r="J18" s="40"/>
      <c r="K18" s="101"/>
      <c r="L18" s="40"/>
      <c r="M18" s="25"/>
      <c r="N18" s="106"/>
      <c r="O18" s="3"/>
      <c r="P18" s="29" t="str">
        <f t="shared" si="0"/>
        <v/>
      </c>
      <c r="Q18" s="40"/>
      <c r="R18" s="40"/>
      <c r="S18" s="40"/>
      <c r="T18" s="81" t="str">
        <f t="shared" si="1"/>
        <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v>4</v>
      </c>
      <c r="BN18" s="40">
        <v>4.5</v>
      </c>
      <c r="BO18" s="40">
        <v>1</v>
      </c>
      <c r="BP18" s="40">
        <v>1</v>
      </c>
      <c r="BQ18" s="40">
        <v>4</v>
      </c>
      <c r="BR18" s="40"/>
      <c r="BS18" s="40"/>
      <c r="BT18" s="40"/>
      <c r="BU18" s="101"/>
      <c r="BV18" s="40"/>
      <c r="BW18" s="25"/>
      <c r="BX18" s="106"/>
      <c r="BY18" s="3"/>
      <c r="BZ18" s="29">
        <f t="shared" si="6"/>
        <v>2.9</v>
      </c>
      <c r="CA18" s="40">
        <v>3.6</v>
      </c>
      <c r="CB18" s="40">
        <v>3.5</v>
      </c>
      <c r="CC18" s="40">
        <v>3.7</v>
      </c>
      <c r="CD18" s="81">
        <f t="shared" si="7"/>
        <v>3.18</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t="str">
        <f t="shared" si="12"/>
        <v/>
      </c>
      <c r="DX18" s="64" t="str">
        <f t="shared" si="13"/>
        <v/>
      </c>
      <c r="DY18" s="111" t="str">
        <f t="shared" si="14"/>
        <v/>
      </c>
      <c r="DZ18" s="64" t="str">
        <f t="shared" si="15"/>
        <v/>
      </c>
      <c r="EA18" s="111">
        <f t="shared" si="16"/>
        <v>3.18</v>
      </c>
      <c r="EB18" s="64">
        <f t="shared" si="17"/>
        <v>0.63600000000000012</v>
      </c>
      <c r="EC18" s="111" t="str">
        <f t="shared" si="18"/>
        <v/>
      </c>
      <c r="ED18" s="64" t="str">
        <f t="shared" si="19"/>
        <v/>
      </c>
      <c r="EE18" s="73" t="e">
        <f t="shared" si="20"/>
        <v>#VALUE!</v>
      </c>
      <c r="EF18" s="14">
        <f t="shared" si="21"/>
        <v>0.63600000000000012</v>
      </c>
      <c r="EG18" s="46">
        <f t="shared" si="22"/>
        <v>0</v>
      </c>
    </row>
    <row r="19" spans="1:137" ht="11.25" customHeight="1" x14ac:dyDescent="0.2">
      <c r="A19" s="102">
        <v>7</v>
      </c>
      <c r="B19" s="138" t="s">
        <v>238</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4</v>
      </c>
      <c r="BN19" s="40">
        <v>3</v>
      </c>
      <c r="BO19" s="40">
        <v>1</v>
      </c>
      <c r="BP19" s="40">
        <v>2</v>
      </c>
      <c r="BQ19" s="40">
        <v>4</v>
      </c>
      <c r="BR19" s="40"/>
      <c r="BS19" s="40"/>
      <c r="BT19" s="40"/>
      <c r="BU19" s="101"/>
      <c r="BV19" s="40"/>
      <c r="BW19" s="25"/>
      <c r="BX19" s="106"/>
      <c r="BY19" s="3"/>
      <c r="BZ19" s="29">
        <f t="shared" si="6"/>
        <v>2.8</v>
      </c>
      <c r="CA19" s="40">
        <v>2.8</v>
      </c>
      <c r="CB19" s="40">
        <v>4</v>
      </c>
      <c r="CC19" s="40">
        <v>3.7</v>
      </c>
      <c r="CD19" s="81">
        <f t="shared" si="7"/>
        <v>3.01</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3.01</v>
      </c>
      <c r="EB19" s="64">
        <f t="shared" si="17"/>
        <v>0.60199999999999998</v>
      </c>
      <c r="EC19" s="111" t="str">
        <f t="shared" si="18"/>
        <v/>
      </c>
      <c r="ED19" s="64" t="str">
        <f t="shared" si="19"/>
        <v/>
      </c>
      <c r="EE19" s="73" t="e">
        <f t="shared" si="20"/>
        <v>#VALUE!</v>
      </c>
      <c r="EF19" s="14">
        <f t="shared" si="21"/>
        <v>0.60199999999999998</v>
      </c>
      <c r="EG19" s="46">
        <f t="shared" si="22"/>
        <v>0</v>
      </c>
    </row>
    <row r="20" spans="1:137" ht="11.25" customHeight="1" x14ac:dyDescent="0.2">
      <c r="A20" s="143"/>
      <c r="B20" s="161" t="s">
        <v>407</v>
      </c>
      <c r="C20" s="144"/>
      <c r="D20" s="145"/>
      <c r="E20" s="145"/>
      <c r="F20" s="145"/>
      <c r="G20" s="145"/>
      <c r="H20" s="145"/>
      <c r="I20" s="145"/>
      <c r="J20" s="145"/>
      <c r="K20" s="146"/>
      <c r="L20" s="145"/>
      <c r="M20" s="147"/>
      <c r="N20" s="106"/>
      <c r="O20" s="148"/>
      <c r="P20" s="144"/>
      <c r="Q20" s="145"/>
      <c r="R20" s="145"/>
      <c r="S20" s="145"/>
      <c r="T20" s="149"/>
      <c r="U20" s="150"/>
      <c r="V20" s="151"/>
      <c r="W20" s="152"/>
      <c r="X20" s="152"/>
      <c r="Y20" s="152"/>
      <c r="Z20" s="152"/>
      <c r="AA20" s="152"/>
      <c r="AB20" s="152"/>
      <c r="AC20" s="152"/>
      <c r="AD20" s="152"/>
      <c r="AE20" s="153"/>
      <c r="AF20" s="154"/>
      <c r="AG20" s="150"/>
      <c r="AH20" s="144"/>
      <c r="AI20" s="145"/>
      <c r="AJ20" s="145"/>
      <c r="AK20" s="145"/>
      <c r="AL20" s="145"/>
      <c r="AM20" s="145"/>
      <c r="AN20" s="145"/>
      <c r="AO20" s="145"/>
      <c r="AP20" s="146"/>
      <c r="AQ20" s="145"/>
      <c r="AR20" s="147"/>
      <c r="AS20" s="106"/>
      <c r="AT20" s="148"/>
      <c r="AU20" s="144"/>
      <c r="AV20" s="145"/>
      <c r="AW20" s="145"/>
      <c r="AX20" s="145"/>
      <c r="AY20" s="149"/>
      <c r="AZ20" s="150"/>
      <c r="BA20" s="151"/>
      <c r="BB20" s="152"/>
      <c r="BC20" s="152"/>
      <c r="BD20" s="152"/>
      <c r="BE20" s="152"/>
      <c r="BF20" s="152"/>
      <c r="BG20" s="152"/>
      <c r="BH20" s="152"/>
      <c r="BI20" s="152"/>
      <c r="BJ20" s="153"/>
      <c r="BK20" s="154"/>
      <c r="BL20" s="150"/>
      <c r="BM20" s="144">
        <v>4.5</v>
      </c>
      <c r="BN20" s="145">
        <v>4.5</v>
      </c>
      <c r="BO20" s="145">
        <v>4.5</v>
      </c>
      <c r="BP20" s="145">
        <v>1</v>
      </c>
      <c r="BQ20" s="145">
        <v>1</v>
      </c>
      <c r="BR20" s="145"/>
      <c r="BS20" s="145"/>
      <c r="BT20" s="145"/>
      <c r="BU20" s="146"/>
      <c r="BV20" s="145"/>
      <c r="BW20" s="147"/>
      <c r="BX20" s="106"/>
      <c r="BY20" s="148"/>
      <c r="BZ20" s="144">
        <f t="shared" si="6"/>
        <v>3.1</v>
      </c>
      <c r="CA20" s="145">
        <v>2.5</v>
      </c>
      <c r="CB20" s="145">
        <v>3.5</v>
      </c>
      <c r="CC20" s="145">
        <v>3.5</v>
      </c>
      <c r="CD20" s="149">
        <f t="shared" si="7"/>
        <v>3.06</v>
      </c>
      <c r="CE20" s="150"/>
      <c r="CF20" s="151"/>
      <c r="CG20" s="152"/>
      <c r="CH20" s="152"/>
      <c r="CI20" s="152"/>
      <c r="CJ20" s="152"/>
      <c r="CK20" s="152"/>
      <c r="CL20" s="152"/>
      <c r="CM20" s="152"/>
      <c r="CN20" s="152"/>
      <c r="CO20" s="153"/>
      <c r="CP20" s="154"/>
      <c r="CQ20" s="50"/>
      <c r="CR20" s="145"/>
      <c r="CS20" s="145"/>
      <c r="CT20" s="145"/>
      <c r="CU20" s="145"/>
      <c r="CV20" s="145"/>
      <c r="CW20" s="145"/>
      <c r="CX20" s="145"/>
      <c r="CY20" s="145"/>
      <c r="CZ20" s="146"/>
      <c r="DA20" s="145"/>
      <c r="DB20" s="147"/>
      <c r="DC20" s="106"/>
      <c r="DD20" s="148"/>
      <c r="DE20" s="144"/>
      <c r="DF20" s="145"/>
      <c r="DG20" s="145"/>
      <c r="DH20" s="145"/>
      <c r="DI20" s="149"/>
      <c r="DJ20" s="150"/>
      <c r="DK20" s="151"/>
      <c r="DL20" s="152"/>
      <c r="DM20" s="152"/>
      <c r="DN20" s="152"/>
      <c r="DO20" s="152"/>
      <c r="DP20" s="152"/>
      <c r="DQ20" s="152"/>
      <c r="DR20" s="152"/>
      <c r="DS20" s="152"/>
      <c r="DT20" s="153"/>
      <c r="DU20" s="154"/>
      <c r="DV20" s="150"/>
      <c r="DW20" s="111"/>
      <c r="DX20" s="155"/>
      <c r="DY20" s="111"/>
      <c r="DZ20" s="155"/>
      <c r="EA20" s="111">
        <f t="shared" si="16"/>
        <v>3.06</v>
      </c>
      <c r="EB20" s="155">
        <f t="shared" si="17"/>
        <v>0.6120000000000001</v>
      </c>
      <c r="EC20" s="111"/>
      <c r="ED20" s="155"/>
      <c r="EE20" s="73"/>
      <c r="EF20" s="156"/>
      <c r="EG20" s="157"/>
    </row>
    <row r="21" spans="1:137" ht="11.25" customHeight="1" x14ac:dyDescent="0.2">
      <c r="A21" s="143"/>
      <c r="B21" s="161" t="s">
        <v>408</v>
      </c>
      <c r="C21" s="144"/>
      <c r="D21" s="145"/>
      <c r="E21" s="145"/>
      <c r="F21" s="145"/>
      <c r="G21" s="145"/>
      <c r="H21" s="145"/>
      <c r="I21" s="145"/>
      <c r="J21" s="145"/>
      <c r="K21" s="146"/>
      <c r="L21" s="145"/>
      <c r="M21" s="147"/>
      <c r="N21" s="106"/>
      <c r="O21" s="148"/>
      <c r="P21" s="144"/>
      <c r="Q21" s="145"/>
      <c r="R21" s="145"/>
      <c r="S21" s="145"/>
      <c r="T21" s="149"/>
      <c r="U21" s="150"/>
      <c r="V21" s="151"/>
      <c r="W21" s="152"/>
      <c r="X21" s="152"/>
      <c r="Y21" s="152"/>
      <c r="Z21" s="152"/>
      <c r="AA21" s="152"/>
      <c r="AB21" s="152"/>
      <c r="AC21" s="152"/>
      <c r="AD21" s="152"/>
      <c r="AE21" s="153"/>
      <c r="AF21" s="154"/>
      <c r="AG21" s="150"/>
      <c r="AH21" s="144"/>
      <c r="AI21" s="145"/>
      <c r="AJ21" s="145"/>
      <c r="AK21" s="145"/>
      <c r="AL21" s="145"/>
      <c r="AM21" s="145"/>
      <c r="AN21" s="145"/>
      <c r="AO21" s="145"/>
      <c r="AP21" s="146"/>
      <c r="AQ21" s="145"/>
      <c r="AR21" s="147"/>
      <c r="AS21" s="106"/>
      <c r="AT21" s="148"/>
      <c r="AU21" s="144"/>
      <c r="AV21" s="145"/>
      <c r="AW21" s="145"/>
      <c r="AX21" s="145"/>
      <c r="AY21" s="149"/>
      <c r="AZ21" s="150"/>
      <c r="BA21" s="151"/>
      <c r="BB21" s="152"/>
      <c r="BC21" s="152"/>
      <c r="BD21" s="152"/>
      <c r="BE21" s="152"/>
      <c r="BF21" s="152"/>
      <c r="BG21" s="152"/>
      <c r="BH21" s="152"/>
      <c r="BI21" s="152"/>
      <c r="BJ21" s="153"/>
      <c r="BK21" s="154"/>
      <c r="BL21" s="150"/>
      <c r="BM21" s="144">
        <v>4</v>
      </c>
      <c r="BN21" s="145">
        <v>4.5</v>
      </c>
      <c r="BO21" s="145">
        <v>4</v>
      </c>
      <c r="BP21" s="145">
        <v>1</v>
      </c>
      <c r="BQ21" s="145">
        <v>4</v>
      </c>
      <c r="BR21" s="145"/>
      <c r="BS21" s="145"/>
      <c r="BT21" s="145"/>
      <c r="BU21" s="146"/>
      <c r="BV21" s="145"/>
      <c r="BW21" s="147"/>
      <c r="BX21" s="106"/>
      <c r="BY21" s="148"/>
      <c r="BZ21" s="144">
        <f t="shared" si="6"/>
        <v>3.5</v>
      </c>
      <c r="CA21" s="145">
        <v>3</v>
      </c>
      <c r="CB21" s="145">
        <v>4</v>
      </c>
      <c r="CC21" s="145">
        <v>4</v>
      </c>
      <c r="CD21" s="149">
        <f t="shared" si="7"/>
        <v>3.5</v>
      </c>
      <c r="CE21" s="150"/>
      <c r="CF21" s="151"/>
      <c r="CG21" s="152"/>
      <c r="CH21" s="152"/>
      <c r="CI21" s="152"/>
      <c r="CJ21" s="152"/>
      <c r="CK21" s="152"/>
      <c r="CL21" s="152"/>
      <c r="CM21" s="152"/>
      <c r="CN21" s="152"/>
      <c r="CO21" s="153"/>
      <c r="CP21" s="154"/>
      <c r="CQ21" s="50"/>
      <c r="CR21" s="145"/>
      <c r="CS21" s="145"/>
      <c r="CT21" s="145"/>
      <c r="CU21" s="145"/>
      <c r="CV21" s="145"/>
      <c r="CW21" s="145"/>
      <c r="CX21" s="145"/>
      <c r="CY21" s="145"/>
      <c r="CZ21" s="146"/>
      <c r="DA21" s="145"/>
      <c r="DB21" s="147"/>
      <c r="DC21" s="106"/>
      <c r="DD21" s="148"/>
      <c r="DE21" s="144"/>
      <c r="DF21" s="145"/>
      <c r="DG21" s="145"/>
      <c r="DH21" s="145"/>
      <c r="DI21" s="149"/>
      <c r="DJ21" s="150"/>
      <c r="DK21" s="151"/>
      <c r="DL21" s="152"/>
      <c r="DM21" s="152"/>
      <c r="DN21" s="152"/>
      <c r="DO21" s="152"/>
      <c r="DP21" s="152"/>
      <c r="DQ21" s="152"/>
      <c r="DR21" s="152"/>
      <c r="DS21" s="152"/>
      <c r="DT21" s="153"/>
      <c r="DU21" s="154"/>
      <c r="DV21" s="150"/>
      <c r="DW21" s="111"/>
      <c r="DX21" s="155"/>
      <c r="DY21" s="111"/>
      <c r="DZ21" s="155"/>
      <c r="EA21" s="111">
        <f t="shared" si="16"/>
        <v>3.5</v>
      </c>
      <c r="EB21" s="155">
        <f t="shared" si="17"/>
        <v>0.70000000000000007</v>
      </c>
      <c r="EC21" s="111"/>
      <c r="ED21" s="155"/>
      <c r="EE21" s="73"/>
      <c r="EF21" s="156"/>
      <c r="EG21" s="157"/>
    </row>
    <row r="22" spans="1:137" ht="11.25" customHeight="1" x14ac:dyDescent="0.2">
      <c r="A22" s="102">
        <v>8</v>
      </c>
      <c r="B22" s="161" t="s">
        <v>241</v>
      </c>
      <c r="C22" s="29"/>
      <c r="D22" s="40"/>
      <c r="E22" s="40"/>
      <c r="F22" s="40"/>
      <c r="G22" s="40"/>
      <c r="H22" s="40"/>
      <c r="I22" s="40"/>
      <c r="J22" s="40"/>
      <c r="K22" s="101"/>
      <c r="L22" s="40"/>
      <c r="M22" s="25"/>
      <c r="N22" s="106"/>
      <c r="O22" s="3"/>
      <c r="P22" s="29" t="str">
        <f t="shared" si="0"/>
        <v/>
      </c>
      <c r="Q22" s="40"/>
      <c r="R22" s="40"/>
      <c r="S22" s="40"/>
      <c r="T22" s="81" t="str">
        <f t="shared" si="1"/>
        <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v>4</v>
      </c>
      <c r="BN22" s="40">
        <v>4.5</v>
      </c>
      <c r="BO22" s="40">
        <v>4.5</v>
      </c>
      <c r="BP22" s="40">
        <v>5</v>
      </c>
      <c r="BQ22" s="40">
        <v>3.5</v>
      </c>
      <c r="BR22" s="40"/>
      <c r="BS22" s="40"/>
      <c r="BT22" s="40"/>
      <c r="BU22" s="101"/>
      <c r="BV22" s="40"/>
      <c r="BW22" s="25"/>
      <c r="BX22" s="106"/>
      <c r="BY22" s="3"/>
      <c r="BZ22" s="29">
        <f t="shared" si="6"/>
        <v>4.3</v>
      </c>
      <c r="CA22" s="40">
        <v>3.3</v>
      </c>
      <c r="CB22" s="40">
        <v>3</v>
      </c>
      <c r="CC22" s="40">
        <v>4</v>
      </c>
      <c r="CD22" s="81">
        <f t="shared" si="7"/>
        <v>3.94</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t="str">
        <f t="shared" si="12"/>
        <v/>
      </c>
      <c r="DX22" s="64" t="str">
        <f t="shared" si="13"/>
        <v/>
      </c>
      <c r="DY22" s="111" t="str">
        <f t="shared" si="14"/>
        <v/>
      </c>
      <c r="DZ22" s="64" t="str">
        <f t="shared" si="15"/>
        <v/>
      </c>
      <c r="EA22" s="111">
        <f t="shared" si="16"/>
        <v>3.94</v>
      </c>
      <c r="EB22" s="64">
        <f t="shared" si="17"/>
        <v>0.78800000000000003</v>
      </c>
      <c r="EC22" s="111" t="str">
        <f t="shared" si="18"/>
        <v/>
      </c>
      <c r="ED22" s="64" t="str">
        <f t="shared" si="19"/>
        <v/>
      </c>
      <c r="EE22" s="73" t="e">
        <f t="shared" si="20"/>
        <v>#VALUE!</v>
      </c>
      <c r="EF22" s="14">
        <f t="shared" si="21"/>
        <v>0.78800000000000003</v>
      </c>
      <c r="EG22" s="46">
        <f t="shared" si="22"/>
        <v>0</v>
      </c>
    </row>
    <row r="23" spans="1:137" ht="11.25" customHeight="1" x14ac:dyDescent="0.2">
      <c r="A23" s="102">
        <v>9</v>
      </c>
      <c r="B23" s="161" t="s">
        <v>240</v>
      </c>
      <c r="C23" s="29"/>
      <c r="D23" s="40"/>
      <c r="E23" s="40"/>
      <c r="F23" s="40"/>
      <c r="G23" s="40"/>
      <c r="H23" s="40"/>
      <c r="I23" s="40"/>
      <c r="J23" s="40"/>
      <c r="K23" s="101"/>
      <c r="L23" s="40"/>
      <c r="M23" s="25"/>
      <c r="N23" s="106"/>
      <c r="O23" s="3"/>
      <c r="P23" s="29" t="str">
        <f t="shared" si="0"/>
        <v/>
      </c>
      <c r="Q23" s="40"/>
      <c r="R23" s="40"/>
      <c r="S23" s="40"/>
      <c r="T23" s="81" t="str">
        <f t="shared" si="1"/>
        <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v>1</v>
      </c>
      <c r="BN23" s="40">
        <v>1</v>
      </c>
      <c r="BO23" s="40">
        <v>4.5</v>
      </c>
      <c r="BP23" s="40">
        <v>2</v>
      </c>
      <c r="BQ23" s="40">
        <v>3.5</v>
      </c>
      <c r="BR23" s="40"/>
      <c r="BS23" s="40"/>
      <c r="BT23" s="40"/>
      <c r="BU23" s="101"/>
      <c r="BV23" s="40"/>
      <c r="BW23" s="25"/>
      <c r="BX23" s="106"/>
      <c r="BY23" s="3"/>
      <c r="BZ23" s="29">
        <f t="shared" si="6"/>
        <v>2.4</v>
      </c>
      <c r="CA23" s="40">
        <v>4</v>
      </c>
      <c r="CB23" s="40">
        <v>4</v>
      </c>
      <c r="CC23" s="40">
        <v>3.7</v>
      </c>
      <c r="CD23" s="81">
        <f t="shared" si="7"/>
        <v>3.0100000000000002</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t="str">
        <f t="shared" si="12"/>
        <v/>
      </c>
      <c r="DX23" s="64" t="str">
        <f t="shared" si="13"/>
        <v/>
      </c>
      <c r="DY23" s="111" t="str">
        <f t="shared" si="14"/>
        <v/>
      </c>
      <c r="DZ23" s="64" t="str">
        <f t="shared" si="15"/>
        <v/>
      </c>
      <c r="EA23" s="111">
        <f t="shared" si="16"/>
        <v>3.0100000000000002</v>
      </c>
      <c r="EB23" s="64">
        <f t="shared" si="17"/>
        <v>0.60200000000000009</v>
      </c>
      <c r="EC23" s="111" t="str">
        <f t="shared" si="18"/>
        <v/>
      </c>
      <c r="ED23" s="64" t="str">
        <f t="shared" si="19"/>
        <v/>
      </c>
      <c r="EE23" s="73" t="e">
        <f t="shared" si="20"/>
        <v>#VALUE!</v>
      </c>
      <c r="EF23" s="14">
        <f t="shared" si="21"/>
        <v>0.60200000000000009</v>
      </c>
      <c r="EG23" s="46">
        <f t="shared" si="22"/>
        <v>0</v>
      </c>
    </row>
    <row r="24" spans="1:137" ht="11.25" customHeight="1" x14ac:dyDescent="0.2">
      <c r="A24" s="102">
        <v>10</v>
      </c>
      <c r="B24" s="138" t="s">
        <v>239</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2.5</v>
      </c>
      <c r="BN24" s="40">
        <v>2.5</v>
      </c>
      <c r="BO24" s="40">
        <v>4</v>
      </c>
      <c r="BP24" s="40">
        <v>5</v>
      </c>
      <c r="BQ24" s="40">
        <v>1</v>
      </c>
      <c r="BR24" s="40"/>
      <c r="BS24" s="40"/>
      <c r="BT24" s="40"/>
      <c r="BU24" s="101"/>
      <c r="BV24" s="40"/>
      <c r="BW24" s="25"/>
      <c r="BX24" s="106"/>
      <c r="BY24" s="3"/>
      <c r="BZ24" s="29">
        <f t="shared" si="6"/>
        <v>3</v>
      </c>
      <c r="CA24" s="40">
        <v>3.5</v>
      </c>
      <c r="CB24" s="40">
        <v>3.5</v>
      </c>
      <c r="CC24" s="40">
        <v>4</v>
      </c>
      <c r="CD24" s="81">
        <f t="shared" si="7"/>
        <v>3.25</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3.25</v>
      </c>
      <c r="EB24" s="64">
        <f t="shared" si="17"/>
        <v>0.65</v>
      </c>
      <c r="EC24" s="111" t="str">
        <f t="shared" si="18"/>
        <v/>
      </c>
      <c r="ED24" s="64" t="str">
        <f t="shared" si="19"/>
        <v/>
      </c>
      <c r="EE24" s="73" t="e">
        <f t="shared" si="20"/>
        <v>#VALUE!</v>
      </c>
      <c r="EF24" s="14">
        <f t="shared" si="21"/>
        <v>0.65</v>
      </c>
      <c r="EG24" s="46">
        <f t="shared" si="22"/>
        <v>0</v>
      </c>
    </row>
    <row r="25" spans="1:137" ht="11.25" customHeight="1" x14ac:dyDescent="0.2">
      <c r="A25" s="102">
        <v>11</v>
      </c>
      <c r="B25" s="161" t="s">
        <v>409</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4.5</v>
      </c>
      <c r="BN25" s="40">
        <v>4.5</v>
      </c>
      <c r="BO25" s="40">
        <v>4.5</v>
      </c>
      <c r="BP25" s="40">
        <v>4.5</v>
      </c>
      <c r="BQ25" s="40">
        <v>3.5</v>
      </c>
      <c r="BR25" s="40"/>
      <c r="BS25" s="40"/>
      <c r="BT25" s="40"/>
      <c r="BU25" s="101"/>
      <c r="BV25" s="40"/>
      <c r="BW25" s="25"/>
      <c r="BX25" s="106"/>
      <c r="BY25" s="3"/>
      <c r="BZ25" s="29">
        <f t="shared" si="6"/>
        <v>4.3</v>
      </c>
      <c r="CA25" s="40">
        <v>2.5</v>
      </c>
      <c r="CB25" s="40">
        <v>3.5</v>
      </c>
      <c r="CC25" s="40">
        <v>3.5</v>
      </c>
      <c r="CD25" s="81">
        <f t="shared" si="7"/>
        <v>3.78</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3.78</v>
      </c>
      <c r="EB25" s="64">
        <f t="shared" si="17"/>
        <v>0.75600000000000001</v>
      </c>
      <c r="EC25" s="111" t="str">
        <f t="shared" si="18"/>
        <v/>
      </c>
      <c r="ED25" s="64" t="str">
        <f t="shared" si="19"/>
        <v/>
      </c>
      <c r="EE25" s="73" t="e">
        <f t="shared" si="20"/>
        <v>#VALUE!</v>
      </c>
      <c r="EF25" s="14">
        <f t="shared" si="21"/>
        <v>0.75600000000000001</v>
      </c>
      <c r="EG25" s="46">
        <f t="shared" si="22"/>
        <v>0</v>
      </c>
    </row>
    <row r="26" spans="1:137" ht="11.25" customHeight="1" x14ac:dyDescent="0.2">
      <c r="A26" s="143"/>
      <c r="B26" s="161" t="s">
        <v>410</v>
      </c>
      <c r="C26" s="144"/>
      <c r="D26" s="145"/>
      <c r="E26" s="145"/>
      <c r="F26" s="145"/>
      <c r="G26" s="145"/>
      <c r="H26" s="145"/>
      <c r="I26" s="145"/>
      <c r="J26" s="145"/>
      <c r="K26" s="146"/>
      <c r="L26" s="145"/>
      <c r="M26" s="147"/>
      <c r="N26" s="106"/>
      <c r="O26" s="148"/>
      <c r="P26" s="144"/>
      <c r="Q26" s="145"/>
      <c r="R26" s="145"/>
      <c r="S26" s="145"/>
      <c r="T26" s="149"/>
      <c r="U26" s="150"/>
      <c r="V26" s="151"/>
      <c r="W26" s="152"/>
      <c r="X26" s="152"/>
      <c r="Y26" s="152"/>
      <c r="Z26" s="152"/>
      <c r="AA26" s="152"/>
      <c r="AB26" s="152"/>
      <c r="AC26" s="152"/>
      <c r="AD26" s="152"/>
      <c r="AE26" s="153"/>
      <c r="AF26" s="154"/>
      <c r="AG26" s="150"/>
      <c r="AH26" s="144"/>
      <c r="AI26" s="145"/>
      <c r="AJ26" s="145"/>
      <c r="AK26" s="145"/>
      <c r="AL26" s="145"/>
      <c r="AM26" s="145"/>
      <c r="AN26" s="145"/>
      <c r="AO26" s="145"/>
      <c r="AP26" s="146"/>
      <c r="AQ26" s="145"/>
      <c r="AR26" s="147"/>
      <c r="AS26" s="106"/>
      <c r="AT26" s="148"/>
      <c r="AU26" s="144"/>
      <c r="AV26" s="145"/>
      <c r="AW26" s="145"/>
      <c r="AX26" s="145"/>
      <c r="AY26" s="149"/>
      <c r="AZ26" s="150"/>
      <c r="BA26" s="151"/>
      <c r="BB26" s="152"/>
      <c r="BC26" s="152"/>
      <c r="BD26" s="152"/>
      <c r="BE26" s="152"/>
      <c r="BF26" s="152"/>
      <c r="BG26" s="152"/>
      <c r="BH26" s="152"/>
      <c r="BI26" s="152"/>
      <c r="BJ26" s="153"/>
      <c r="BK26" s="154"/>
      <c r="BL26" s="150"/>
      <c r="BM26" s="144">
        <v>4</v>
      </c>
      <c r="BN26" s="145">
        <v>4.5</v>
      </c>
      <c r="BO26" s="145">
        <v>4.5</v>
      </c>
      <c r="BP26" s="145">
        <v>4.5</v>
      </c>
      <c r="BQ26" s="145">
        <v>3.5</v>
      </c>
      <c r="BR26" s="145"/>
      <c r="BS26" s="145"/>
      <c r="BT26" s="145"/>
      <c r="BU26" s="146"/>
      <c r="BV26" s="145"/>
      <c r="BW26" s="147"/>
      <c r="BX26" s="106"/>
      <c r="BY26" s="148"/>
      <c r="BZ26" s="144">
        <f t="shared" si="6"/>
        <v>4.2</v>
      </c>
      <c r="CA26" s="145">
        <v>3</v>
      </c>
      <c r="CB26" s="145">
        <v>4</v>
      </c>
      <c r="CC26" s="145">
        <v>4</v>
      </c>
      <c r="CD26" s="149">
        <f t="shared" si="7"/>
        <v>3.92</v>
      </c>
      <c r="CE26" s="150"/>
      <c r="CF26" s="151"/>
      <c r="CG26" s="152"/>
      <c r="CH26" s="152"/>
      <c r="CI26" s="152"/>
      <c r="CJ26" s="152"/>
      <c r="CK26" s="152"/>
      <c r="CL26" s="152"/>
      <c r="CM26" s="152"/>
      <c r="CN26" s="152"/>
      <c r="CO26" s="153"/>
      <c r="CP26" s="154"/>
      <c r="CQ26" s="50"/>
      <c r="CR26" s="145"/>
      <c r="CS26" s="145"/>
      <c r="CT26" s="145"/>
      <c r="CU26" s="145"/>
      <c r="CV26" s="145"/>
      <c r="CW26" s="145"/>
      <c r="CX26" s="145"/>
      <c r="CY26" s="145"/>
      <c r="CZ26" s="146"/>
      <c r="DA26" s="145"/>
      <c r="DB26" s="147"/>
      <c r="DC26" s="106"/>
      <c r="DD26" s="148"/>
      <c r="DE26" s="144"/>
      <c r="DF26" s="145"/>
      <c r="DG26" s="145"/>
      <c r="DH26" s="145"/>
      <c r="DI26" s="149"/>
      <c r="DJ26" s="150"/>
      <c r="DK26" s="151"/>
      <c r="DL26" s="152"/>
      <c r="DM26" s="152"/>
      <c r="DN26" s="152"/>
      <c r="DO26" s="152"/>
      <c r="DP26" s="152"/>
      <c r="DQ26" s="152"/>
      <c r="DR26" s="152"/>
      <c r="DS26" s="152"/>
      <c r="DT26" s="153"/>
      <c r="DU26" s="154"/>
      <c r="DV26" s="150"/>
      <c r="DW26" s="111"/>
      <c r="DX26" s="155"/>
      <c r="DY26" s="111"/>
      <c r="DZ26" s="155"/>
      <c r="EA26" s="111">
        <f t="shared" si="16"/>
        <v>3.92</v>
      </c>
      <c r="EB26" s="155">
        <f t="shared" si="17"/>
        <v>0.78400000000000003</v>
      </c>
      <c r="EC26" s="111"/>
      <c r="ED26" s="155"/>
      <c r="EE26" s="73"/>
      <c r="EF26" s="156"/>
      <c r="EG26" s="157"/>
    </row>
    <row r="27" spans="1:137" ht="11.25" customHeight="1" x14ac:dyDescent="0.2">
      <c r="A27" s="102">
        <v>13</v>
      </c>
      <c r="B27" s="138" t="s">
        <v>242</v>
      </c>
      <c r="C27" s="29"/>
      <c r="D27" s="40"/>
      <c r="E27" s="40"/>
      <c r="F27" s="40"/>
      <c r="G27" s="40"/>
      <c r="H27" s="40"/>
      <c r="I27" s="40"/>
      <c r="J27" s="40"/>
      <c r="K27" s="101"/>
      <c r="L27" s="40"/>
      <c r="M27" s="25"/>
      <c r="N27" s="106"/>
      <c r="O27" s="3"/>
      <c r="P27" s="29" t="str">
        <f t="shared" si="0"/>
        <v/>
      </c>
      <c r="Q27" s="40"/>
      <c r="R27" s="40"/>
      <c r="S27" s="40"/>
      <c r="T27" s="81" t="str">
        <f t="shared" si="1"/>
        <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v>5</v>
      </c>
      <c r="BN27" s="40">
        <v>4.5</v>
      </c>
      <c r="BO27" s="40">
        <v>4</v>
      </c>
      <c r="BP27" s="40">
        <v>5</v>
      </c>
      <c r="BQ27" s="40">
        <v>3.5</v>
      </c>
      <c r="BR27" s="40"/>
      <c r="BS27" s="40"/>
      <c r="BT27" s="40"/>
      <c r="BU27" s="101"/>
      <c r="BV27" s="40"/>
      <c r="BW27" s="25"/>
      <c r="BX27" s="106"/>
      <c r="BY27" s="3"/>
      <c r="BZ27" s="29">
        <f t="shared" si="6"/>
        <v>4.4000000000000004</v>
      </c>
      <c r="CA27" s="40">
        <v>3.4</v>
      </c>
      <c r="CB27" s="40">
        <v>3</v>
      </c>
      <c r="CC27" s="40">
        <v>4</v>
      </c>
      <c r="CD27" s="81">
        <f t="shared" si="7"/>
        <v>4.0200000000000005</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t="str">
        <f t="shared" si="12"/>
        <v/>
      </c>
      <c r="DX27" s="64" t="str">
        <f t="shared" si="13"/>
        <v/>
      </c>
      <c r="DY27" s="111" t="str">
        <f t="shared" si="14"/>
        <v/>
      </c>
      <c r="DZ27" s="64" t="str">
        <f t="shared" si="15"/>
        <v/>
      </c>
      <c r="EA27" s="111">
        <f t="shared" si="16"/>
        <v>4.0200000000000005</v>
      </c>
      <c r="EB27" s="64">
        <f t="shared" si="17"/>
        <v>0.80400000000000016</v>
      </c>
      <c r="EC27" s="111" t="str">
        <f t="shared" si="18"/>
        <v/>
      </c>
      <c r="ED27" s="64" t="str">
        <f t="shared" si="19"/>
        <v/>
      </c>
      <c r="EE27" s="73" t="e">
        <f t="shared" si="20"/>
        <v>#VALUE!</v>
      </c>
      <c r="EF27" s="14">
        <f t="shared" si="21"/>
        <v>0.80400000000000016</v>
      </c>
      <c r="EG27" s="46">
        <f t="shared" si="22"/>
        <v>0</v>
      </c>
    </row>
    <row r="28" spans="1:137" ht="11.25" customHeight="1" x14ac:dyDescent="0.2">
      <c r="A28" s="102">
        <v>14</v>
      </c>
      <c r="B28" s="138" t="s">
        <v>243</v>
      </c>
      <c r="C28" s="29"/>
      <c r="D28" s="40"/>
      <c r="E28" s="40"/>
      <c r="F28" s="40"/>
      <c r="G28" s="40"/>
      <c r="H28" s="40"/>
      <c r="I28" s="40"/>
      <c r="J28" s="40"/>
      <c r="K28" s="101"/>
      <c r="L28" s="40"/>
      <c r="M28" s="25"/>
      <c r="N28" s="106"/>
      <c r="O28" s="3"/>
      <c r="P28" s="29" t="str">
        <f t="shared" si="0"/>
        <v/>
      </c>
      <c r="Q28" s="40"/>
      <c r="R28" s="40"/>
      <c r="S28" s="40"/>
      <c r="T28" s="81" t="str">
        <f t="shared" si="1"/>
        <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v>4.5</v>
      </c>
      <c r="BN28" s="40">
        <v>4.5</v>
      </c>
      <c r="BO28" s="40">
        <v>4.5</v>
      </c>
      <c r="BP28" s="40">
        <v>5</v>
      </c>
      <c r="BQ28" s="40">
        <v>3.5</v>
      </c>
      <c r="BR28" s="40"/>
      <c r="BS28" s="40"/>
      <c r="BT28" s="40"/>
      <c r="BU28" s="101"/>
      <c r="BV28" s="40"/>
      <c r="BW28" s="25"/>
      <c r="BX28" s="106"/>
      <c r="BY28" s="3"/>
      <c r="BZ28" s="29">
        <f t="shared" si="6"/>
        <v>4.4000000000000004</v>
      </c>
      <c r="CA28" s="40">
        <v>2.5</v>
      </c>
      <c r="CB28" s="40">
        <v>3</v>
      </c>
      <c r="CC28" s="40">
        <v>4.5</v>
      </c>
      <c r="CD28" s="81">
        <f t="shared" si="7"/>
        <v>3.8900000000000006</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t="str">
        <f t="shared" si="12"/>
        <v/>
      </c>
      <c r="DX28" s="64" t="str">
        <f t="shared" si="13"/>
        <v/>
      </c>
      <c r="DY28" s="111" t="str">
        <f t="shared" si="14"/>
        <v/>
      </c>
      <c r="DZ28" s="64" t="str">
        <f t="shared" si="15"/>
        <v/>
      </c>
      <c r="EA28" s="111">
        <f t="shared" si="16"/>
        <v>3.8900000000000006</v>
      </c>
      <c r="EB28" s="64">
        <f t="shared" si="17"/>
        <v>0.77800000000000014</v>
      </c>
      <c r="EC28" s="111" t="str">
        <f t="shared" si="18"/>
        <v/>
      </c>
      <c r="ED28" s="64" t="str">
        <f t="shared" si="19"/>
        <v/>
      </c>
      <c r="EE28" s="73" t="e">
        <f t="shared" si="20"/>
        <v>#VALUE!</v>
      </c>
      <c r="EF28" s="14">
        <f t="shared" si="21"/>
        <v>0.77800000000000014</v>
      </c>
      <c r="EG28" s="46">
        <f t="shared" si="22"/>
        <v>0</v>
      </c>
    </row>
    <row r="29" spans="1:137" ht="11.25" customHeight="1" x14ac:dyDescent="0.2">
      <c r="A29" s="102">
        <v>15</v>
      </c>
      <c r="B29" s="138" t="s">
        <v>244</v>
      </c>
      <c r="C29" s="29"/>
      <c r="D29" s="40"/>
      <c r="E29" s="40"/>
      <c r="F29" s="40"/>
      <c r="G29" s="40"/>
      <c r="H29" s="40"/>
      <c r="I29" s="40"/>
      <c r="J29" s="40"/>
      <c r="K29" s="101"/>
      <c r="L29" s="40"/>
      <c r="M29" s="25"/>
      <c r="N29" s="106"/>
      <c r="O29" s="3"/>
      <c r="P29" s="29" t="str">
        <f t="shared" si="0"/>
        <v/>
      </c>
      <c r="Q29" s="40"/>
      <c r="R29" s="40"/>
      <c r="S29" s="40"/>
      <c r="T29" s="81" t="str">
        <f t="shared" si="1"/>
        <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101"/>
      <c r="AQ29" s="40"/>
      <c r="AR29" s="25"/>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v>4.5</v>
      </c>
      <c r="BN29" s="40">
        <v>4</v>
      </c>
      <c r="BO29" s="40">
        <v>4.5</v>
      </c>
      <c r="BP29" s="40">
        <v>4</v>
      </c>
      <c r="BQ29" s="158">
        <v>3.5</v>
      </c>
      <c r="BR29" s="40"/>
      <c r="BS29" s="40"/>
      <c r="BT29" s="40"/>
      <c r="BU29" s="101"/>
      <c r="BV29" s="40"/>
      <c r="BW29" s="25"/>
      <c r="BX29" s="106"/>
      <c r="BY29" s="3"/>
      <c r="BZ29" s="29">
        <f t="shared" si="6"/>
        <v>4.0999999999999996</v>
      </c>
      <c r="CA29" s="40">
        <v>3.5</v>
      </c>
      <c r="CB29" s="40">
        <v>4</v>
      </c>
      <c r="CC29" s="40">
        <v>4</v>
      </c>
      <c r="CD29" s="81">
        <f t="shared" si="7"/>
        <v>3.9599999999999995</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101"/>
      <c r="DA29" s="40"/>
      <c r="DB29" s="25"/>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t="str">
        <f t="shared" si="12"/>
        <v/>
      </c>
      <c r="DX29" s="64" t="str">
        <f t="shared" si="13"/>
        <v/>
      </c>
      <c r="DY29" s="111" t="str">
        <f t="shared" si="14"/>
        <v/>
      </c>
      <c r="DZ29" s="64" t="str">
        <f t="shared" si="15"/>
        <v/>
      </c>
      <c r="EA29" s="111">
        <f t="shared" si="16"/>
        <v>3.9599999999999995</v>
      </c>
      <c r="EB29" s="64">
        <f t="shared" si="17"/>
        <v>0.79199999999999993</v>
      </c>
      <c r="EC29" s="111" t="str">
        <f t="shared" si="18"/>
        <v/>
      </c>
      <c r="ED29" s="64" t="str">
        <f t="shared" si="19"/>
        <v/>
      </c>
      <c r="EE29" s="73" t="e">
        <f t="shared" si="20"/>
        <v>#VALUE!</v>
      </c>
      <c r="EF29" s="14">
        <f t="shared" si="21"/>
        <v>0.79199999999999993</v>
      </c>
      <c r="EG29" s="46">
        <f t="shared" si="22"/>
        <v>0</v>
      </c>
    </row>
    <row r="30" spans="1:137" ht="11.25" customHeight="1" x14ac:dyDescent="0.2">
      <c r="A30" s="102">
        <v>16</v>
      </c>
      <c r="B30" s="138" t="s">
        <v>245</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4</v>
      </c>
      <c r="BN30" s="40">
        <v>4.5</v>
      </c>
      <c r="BO30" s="40">
        <v>4.5</v>
      </c>
      <c r="BP30" s="40">
        <v>1</v>
      </c>
      <c r="BQ30" s="40">
        <v>3.5</v>
      </c>
      <c r="BR30" s="40"/>
      <c r="BS30" s="40"/>
      <c r="BT30" s="40"/>
      <c r="BU30" s="101"/>
      <c r="BV30" s="40"/>
      <c r="BW30" s="25"/>
      <c r="BX30" s="106"/>
      <c r="BY30" s="3"/>
      <c r="BZ30" s="29">
        <f t="shared" si="6"/>
        <v>3.5</v>
      </c>
      <c r="CA30" s="40">
        <v>2.5</v>
      </c>
      <c r="CB30" s="40">
        <v>4</v>
      </c>
      <c r="CC30" s="40">
        <v>4</v>
      </c>
      <c r="CD30" s="81">
        <f t="shared" si="7"/>
        <v>3.4</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3.4</v>
      </c>
      <c r="EB30" s="64">
        <f t="shared" si="17"/>
        <v>0.68</v>
      </c>
      <c r="EC30" s="111" t="str">
        <f t="shared" si="18"/>
        <v/>
      </c>
      <c r="ED30" s="64" t="str">
        <f t="shared" si="19"/>
        <v/>
      </c>
      <c r="EE30" s="73" t="e">
        <f t="shared" si="20"/>
        <v>#VALUE!</v>
      </c>
      <c r="EF30" s="14">
        <f t="shared" si="21"/>
        <v>0.68</v>
      </c>
      <c r="EG30" s="46">
        <f t="shared" si="22"/>
        <v>0</v>
      </c>
    </row>
    <row r="31" spans="1:137" ht="11.25" customHeight="1" x14ac:dyDescent="0.2">
      <c r="A31" s="102">
        <v>17</v>
      </c>
      <c r="B31" s="138" t="s">
        <v>246</v>
      </c>
      <c r="C31" s="29"/>
      <c r="D31" s="40"/>
      <c r="E31" s="40"/>
      <c r="F31" s="40"/>
      <c r="G31" s="40"/>
      <c r="H31" s="40"/>
      <c r="I31" s="40"/>
      <c r="J31" s="40"/>
      <c r="K31" s="101"/>
      <c r="L31" s="40"/>
      <c r="M31" s="25"/>
      <c r="N31" s="106"/>
      <c r="O31" s="3"/>
      <c r="P31" s="29" t="str">
        <f t="shared" si="0"/>
        <v/>
      </c>
      <c r="Q31" s="40"/>
      <c r="R31" s="40"/>
      <c r="S31" s="40"/>
      <c r="T31" s="81" t="str">
        <f t="shared" si="1"/>
        <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v>1</v>
      </c>
      <c r="BN31" s="40">
        <v>1</v>
      </c>
      <c r="BO31" s="40">
        <v>4.5</v>
      </c>
      <c r="BP31" s="40">
        <v>4</v>
      </c>
      <c r="BQ31" s="40">
        <v>3.5</v>
      </c>
      <c r="BR31" s="40"/>
      <c r="BS31" s="40"/>
      <c r="BT31" s="40"/>
      <c r="BU31" s="101"/>
      <c r="BV31" s="40"/>
      <c r="BW31" s="25"/>
      <c r="BX31" s="106"/>
      <c r="BY31" s="3"/>
      <c r="BZ31" s="29">
        <f t="shared" si="6"/>
        <v>2.8</v>
      </c>
      <c r="CA31" s="40">
        <v>3</v>
      </c>
      <c r="CB31" s="40">
        <v>3</v>
      </c>
      <c r="CC31" s="40">
        <v>4</v>
      </c>
      <c r="CD31" s="81">
        <f t="shared" si="7"/>
        <v>2.98</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t="str">
        <f t="shared" si="12"/>
        <v/>
      </c>
      <c r="DX31" s="64" t="str">
        <f t="shared" si="13"/>
        <v/>
      </c>
      <c r="DY31" s="111" t="str">
        <f t="shared" si="14"/>
        <v/>
      </c>
      <c r="DZ31" s="64" t="str">
        <f t="shared" si="15"/>
        <v/>
      </c>
      <c r="EA31" s="111">
        <f t="shared" si="16"/>
        <v>2.98</v>
      </c>
      <c r="EB31" s="64">
        <f t="shared" si="17"/>
        <v>0.59599999999999997</v>
      </c>
      <c r="EC31" s="111" t="str">
        <f t="shared" si="18"/>
        <v/>
      </c>
      <c r="ED31" s="64" t="str">
        <f t="shared" si="19"/>
        <v/>
      </c>
      <c r="EE31" s="73" t="e">
        <f t="shared" si="20"/>
        <v>#VALUE!</v>
      </c>
      <c r="EF31" s="14">
        <f t="shared" si="21"/>
        <v>0.59599999999999997</v>
      </c>
      <c r="EG31" s="46">
        <f t="shared" si="22"/>
        <v>0</v>
      </c>
    </row>
    <row r="32" spans="1:137" ht="11.25" customHeight="1" x14ac:dyDescent="0.2">
      <c r="A32" s="102">
        <v>18</v>
      </c>
      <c r="B32" s="161" t="s">
        <v>247</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4.5</v>
      </c>
      <c r="BN32" s="40">
        <v>4.5</v>
      </c>
      <c r="BO32" s="40">
        <v>4.5</v>
      </c>
      <c r="BP32" s="40">
        <v>5</v>
      </c>
      <c r="BQ32" s="40">
        <v>1</v>
      </c>
      <c r="BR32" s="40"/>
      <c r="BS32" s="40"/>
      <c r="BT32" s="40"/>
      <c r="BU32" s="101"/>
      <c r="BV32" s="40"/>
      <c r="BW32" s="25"/>
      <c r="BX32" s="106"/>
      <c r="BY32" s="3"/>
      <c r="BZ32" s="29">
        <f t="shared" si="6"/>
        <v>3.9</v>
      </c>
      <c r="CA32" s="40">
        <v>1</v>
      </c>
      <c r="CB32" s="40">
        <v>4</v>
      </c>
      <c r="CC32" s="40">
        <v>4</v>
      </c>
      <c r="CD32" s="81">
        <f t="shared" si="7"/>
        <v>3.34</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3.34</v>
      </c>
      <c r="EB32" s="64">
        <f t="shared" si="17"/>
        <v>0.66800000000000004</v>
      </c>
      <c r="EC32" s="111" t="str">
        <f t="shared" si="18"/>
        <v/>
      </c>
      <c r="ED32" s="64" t="str">
        <f t="shared" si="19"/>
        <v/>
      </c>
      <c r="EE32" s="73" t="e">
        <f t="shared" si="20"/>
        <v>#VALUE!</v>
      </c>
      <c r="EF32" s="14">
        <f t="shared" si="21"/>
        <v>0.66800000000000004</v>
      </c>
      <c r="EG32" s="46">
        <f t="shared" si="22"/>
        <v>0</v>
      </c>
    </row>
    <row r="33" spans="1:137" ht="11.25" customHeight="1" x14ac:dyDescent="0.2">
      <c r="A33" s="143"/>
      <c r="B33" s="161" t="s">
        <v>413</v>
      </c>
      <c r="C33" s="144"/>
      <c r="D33" s="145"/>
      <c r="E33" s="145"/>
      <c r="F33" s="145"/>
      <c r="G33" s="145"/>
      <c r="H33" s="145"/>
      <c r="I33" s="145"/>
      <c r="J33" s="145"/>
      <c r="K33" s="146"/>
      <c r="L33" s="145"/>
      <c r="M33" s="147"/>
      <c r="N33" s="106"/>
      <c r="O33" s="148"/>
      <c r="P33" s="144"/>
      <c r="Q33" s="145"/>
      <c r="R33" s="145"/>
      <c r="S33" s="145"/>
      <c r="T33" s="149"/>
      <c r="U33" s="150"/>
      <c r="V33" s="151"/>
      <c r="W33" s="152"/>
      <c r="X33" s="152"/>
      <c r="Y33" s="152"/>
      <c r="Z33" s="152"/>
      <c r="AA33" s="152"/>
      <c r="AB33" s="152"/>
      <c r="AC33" s="152"/>
      <c r="AD33" s="152"/>
      <c r="AE33" s="153"/>
      <c r="AF33" s="154"/>
      <c r="AG33" s="150"/>
      <c r="AH33" s="144"/>
      <c r="AI33" s="145"/>
      <c r="AJ33" s="145"/>
      <c r="AK33" s="145"/>
      <c r="AL33" s="145"/>
      <c r="AM33" s="145"/>
      <c r="AN33" s="145"/>
      <c r="AO33" s="145"/>
      <c r="AP33" s="146"/>
      <c r="AQ33" s="145"/>
      <c r="AR33" s="147"/>
      <c r="AS33" s="106"/>
      <c r="AT33" s="148"/>
      <c r="AU33" s="144"/>
      <c r="AV33" s="145"/>
      <c r="AW33" s="145"/>
      <c r="AX33" s="145"/>
      <c r="AY33" s="149"/>
      <c r="AZ33" s="150"/>
      <c r="BA33" s="151"/>
      <c r="BB33" s="152"/>
      <c r="BC33" s="152"/>
      <c r="BD33" s="152"/>
      <c r="BE33" s="152"/>
      <c r="BF33" s="152"/>
      <c r="BG33" s="152"/>
      <c r="BH33" s="152"/>
      <c r="BI33" s="152"/>
      <c r="BJ33" s="153"/>
      <c r="BK33" s="154"/>
      <c r="BL33" s="150"/>
      <c r="BM33" s="144">
        <v>4.5</v>
      </c>
      <c r="BN33" s="145">
        <v>4.5</v>
      </c>
      <c r="BO33" s="145">
        <v>2.8</v>
      </c>
      <c r="BP33" s="145"/>
      <c r="BQ33" s="145">
        <v>3.5</v>
      </c>
      <c r="BR33" s="145"/>
      <c r="BS33" s="145"/>
      <c r="BT33" s="145"/>
      <c r="BU33" s="146"/>
      <c r="BV33" s="145"/>
      <c r="BW33" s="147"/>
      <c r="BX33" s="106"/>
      <c r="BY33" s="148"/>
      <c r="BZ33" s="29">
        <f t="shared" si="6"/>
        <v>3.8250000000000002</v>
      </c>
      <c r="CA33" s="145">
        <v>2.8</v>
      </c>
      <c r="CB33" s="145">
        <v>3.5</v>
      </c>
      <c r="CC33" s="145">
        <v>3.5</v>
      </c>
      <c r="CD33" s="81">
        <f t="shared" si="7"/>
        <v>3.5550000000000002</v>
      </c>
      <c r="CE33" s="150"/>
      <c r="CF33" s="151"/>
      <c r="CG33" s="152"/>
      <c r="CH33" s="152"/>
      <c r="CI33" s="152"/>
      <c r="CJ33" s="152"/>
      <c r="CK33" s="152"/>
      <c r="CL33" s="152"/>
      <c r="CM33" s="152"/>
      <c r="CN33" s="152"/>
      <c r="CO33" s="153"/>
      <c r="CP33" s="154"/>
      <c r="CQ33" s="50"/>
      <c r="CR33" s="145"/>
      <c r="CS33" s="145"/>
      <c r="CT33" s="145"/>
      <c r="CU33" s="145"/>
      <c r="CV33" s="145"/>
      <c r="CW33" s="145"/>
      <c r="CX33" s="145"/>
      <c r="CY33" s="145"/>
      <c r="CZ33" s="146"/>
      <c r="DA33" s="145"/>
      <c r="DB33" s="147"/>
      <c r="DC33" s="106"/>
      <c r="DD33" s="148"/>
      <c r="DE33" s="144"/>
      <c r="DF33" s="145"/>
      <c r="DG33" s="145"/>
      <c r="DH33" s="145"/>
      <c r="DI33" s="149"/>
      <c r="DJ33" s="150"/>
      <c r="DK33" s="151"/>
      <c r="DL33" s="152"/>
      <c r="DM33" s="152"/>
      <c r="DN33" s="152"/>
      <c r="DO33" s="152"/>
      <c r="DP33" s="152"/>
      <c r="DQ33" s="152"/>
      <c r="DR33" s="152"/>
      <c r="DS33" s="152"/>
      <c r="DT33" s="153"/>
      <c r="DU33" s="154"/>
      <c r="DV33" s="150"/>
      <c r="DW33" s="111"/>
      <c r="DX33" s="155"/>
      <c r="DY33" s="111"/>
      <c r="DZ33" s="155"/>
      <c r="EA33" s="111"/>
      <c r="EB33" s="155"/>
      <c r="EC33" s="111"/>
      <c r="ED33" s="155"/>
      <c r="EE33" s="73"/>
      <c r="EF33" s="156"/>
      <c r="EG33" s="157"/>
    </row>
    <row r="34" spans="1:137" ht="11.25" customHeight="1" x14ac:dyDescent="0.2">
      <c r="A34" s="102">
        <v>19</v>
      </c>
      <c r="B34" s="161" t="s">
        <v>411</v>
      </c>
      <c r="C34" s="29"/>
      <c r="D34" s="40"/>
      <c r="E34" s="40"/>
      <c r="F34" s="40"/>
      <c r="G34" s="40"/>
      <c r="H34" s="40"/>
      <c r="I34" s="40"/>
      <c r="J34" s="40"/>
      <c r="K34" s="40"/>
      <c r="L34" s="40"/>
      <c r="M34" s="27"/>
      <c r="N34" s="106"/>
      <c r="O34" s="3"/>
      <c r="P34" s="29" t="str">
        <f t="shared" si="0"/>
        <v/>
      </c>
      <c r="Q34" s="40"/>
      <c r="R34" s="40"/>
      <c r="S34" s="40"/>
      <c r="T34" s="81" t="str">
        <f t="shared" si="1"/>
        <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40"/>
      <c r="AQ34" s="40"/>
      <c r="AR34" s="27"/>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v>4</v>
      </c>
      <c r="BN34" s="40">
        <v>4</v>
      </c>
      <c r="BO34" s="40">
        <v>4.5</v>
      </c>
      <c r="BP34" s="40">
        <v>4.5</v>
      </c>
      <c r="BQ34" s="40">
        <v>3.5</v>
      </c>
      <c r="BR34" s="40"/>
      <c r="BS34" s="40"/>
      <c r="BT34" s="40"/>
      <c r="BU34" s="40"/>
      <c r="BV34" s="40"/>
      <c r="BW34" s="27"/>
      <c r="BX34" s="106"/>
      <c r="BY34" s="3"/>
      <c r="BZ34" s="29">
        <f t="shared" si="6"/>
        <v>4.0999999999999996</v>
      </c>
      <c r="CA34" s="40">
        <v>3.5</v>
      </c>
      <c r="CB34" s="40">
        <v>3</v>
      </c>
      <c r="CC34" s="40">
        <v>4</v>
      </c>
      <c r="CD34" s="81">
        <f t="shared" si="7"/>
        <v>3.86</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40"/>
      <c r="DA34" s="40"/>
      <c r="DB34" s="27"/>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t="str">
        <f t="shared" si="12"/>
        <v/>
      </c>
      <c r="DX34" s="64" t="str">
        <f t="shared" si="13"/>
        <v/>
      </c>
      <c r="DY34" s="111" t="str">
        <f t="shared" si="14"/>
        <v/>
      </c>
      <c r="DZ34" s="64" t="str">
        <f t="shared" si="15"/>
        <v/>
      </c>
      <c r="EA34" s="111">
        <f t="shared" si="16"/>
        <v>3.86</v>
      </c>
      <c r="EB34" s="64">
        <f t="shared" si="17"/>
        <v>0.77200000000000002</v>
      </c>
      <c r="EC34" s="111" t="str">
        <f t="shared" si="18"/>
        <v/>
      </c>
      <c r="ED34" s="64" t="str">
        <f t="shared" si="19"/>
        <v/>
      </c>
      <c r="EE34" s="73" t="e">
        <f t="shared" si="20"/>
        <v>#VALUE!</v>
      </c>
      <c r="EF34" s="14">
        <f t="shared" si="21"/>
        <v>0.77200000000000002</v>
      </c>
      <c r="EG34" s="46">
        <f t="shared" si="22"/>
        <v>0</v>
      </c>
    </row>
    <row r="35" spans="1:137" ht="11.25" customHeight="1" x14ac:dyDescent="0.2">
      <c r="A35" s="102">
        <v>20</v>
      </c>
      <c r="B35" s="138" t="s">
        <v>248</v>
      </c>
      <c r="C35" s="29"/>
      <c r="D35" s="40"/>
      <c r="E35" s="40"/>
      <c r="F35" s="40"/>
      <c r="G35" s="40"/>
      <c r="H35" s="40"/>
      <c r="I35" s="40"/>
      <c r="J35" s="40"/>
      <c r="K35" s="101"/>
      <c r="L35" s="40"/>
      <c r="M35" s="25"/>
      <c r="N35" s="106"/>
      <c r="O35" s="3"/>
      <c r="P35" s="29" t="str">
        <f t="shared" si="0"/>
        <v/>
      </c>
      <c r="Q35" s="40"/>
      <c r="R35" s="40"/>
      <c r="S35" s="40"/>
      <c r="T35" s="81" t="str">
        <f t="shared" si="1"/>
        <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v>4.5</v>
      </c>
      <c r="BN35" s="40">
        <v>4.5</v>
      </c>
      <c r="BO35" s="40">
        <v>4.5</v>
      </c>
      <c r="BP35" s="40">
        <v>5</v>
      </c>
      <c r="BQ35" s="40">
        <v>3.5</v>
      </c>
      <c r="BR35" s="40"/>
      <c r="BS35" s="40"/>
      <c r="BT35" s="40"/>
      <c r="BU35" s="101"/>
      <c r="BV35" s="40"/>
      <c r="BW35" s="25"/>
      <c r="BX35" s="106"/>
      <c r="BY35" s="3"/>
      <c r="BZ35" s="29">
        <f t="shared" si="6"/>
        <v>4.4000000000000004</v>
      </c>
      <c r="CA35" s="40">
        <v>3.2</v>
      </c>
      <c r="CB35" s="40">
        <v>3</v>
      </c>
      <c r="CC35" s="40">
        <v>4.5</v>
      </c>
      <c r="CD35" s="81">
        <f t="shared" si="7"/>
        <v>4.03</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t="str">
        <f t="shared" si="12"/>
        <v/>
      </c>
      <c r="DX35" s="64" t="str">
        <f t="shared" si="13"/>
        <v/>
      </c>
      <c r="DY35" s="111" t="str">
        <f t="shared" si="14"/>
        <v/>
      </c>
      <c r="DZ35" s="64" t="str">
        <f t="shared" si="15"/>
        <v/>
      </c>
      <c r="EA35" s="111">
        <f t="shared" si="16"/>
        <v>4.03</v>
      </c>
      <c r="EB35" s="64">
        <f t="shared" si="17"/>
        <v>0.80600000000000005</v>
      </c>
      <c r="EC35" s="111" t="str">
        <f t="shared" si="18"/>
        <v/>
      </c>
      <c r="ED35" s="64" t="str">
        <f t="shared" si="19"/>
        <v/>
      </c>
      <c r="EE35" s="73" t="e">
        <f t="shared" si="20"/>
        <v>#VALUE!</v>
      </c>
      <c r="EF35" s="14">
        <f t="shared" si="21"/>
        <v>0.80600000000000005</v>
      </c>
      <c r="EG35" s="46">
        <f t="shared" si="22"/>
        <v>0</v>
      </c>
    </row>
    <row r="36" spans="1:137" ht="11.25" customHeight="1" x14ac:dyDescent="0.2">
      <c r="A36" s="102">
        <v>21</v>
      </c>
      <c r="B36" s="138" t="s">
        <v>249</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1</v>
      </c>
      <c r="BN36" s="40">
        <v>1</v>
      </c>
      <c r="BO36" s="40">
        <v>4</v>
      </c>
      <c r="BP36" s="40">
        <v>5</v>
      </c>
      <c r="BQ36" s="40">
        <v>3.5</v>
      </c>
      <c r="BR36" s="40"/>
      <c r="BS36" s="40"/>
      <c r="BT36" s="40"/>
      <c r="BU36" s="101"/>
      <c r="BV36" s="40"/>
      <c r="BW36" s="25"/>
      <c r="BX36" s="106"/>
      <c r="BY36" s="3"/>
      <c r="BZ36" s="29">
        <f t="shared" si="6"/>
        <v>2.9</v>
      </c>
      <c r="CA36" s="40">
        <v>3</v>
      </c>
      <c r="CB36" s="40">
        <v>3.5</v>
      </c>
      <c r="CC36" s="40">
        <v>4</v>
      </c>
      <c r="CD36" s="81">
        <f t="shared" si="7"/>
        <v>3.09</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3.09</v>
      </c>
      <c r="EB36" s="64">
        <f t="shared" si="17"/>
        <v>0.61799999999999999</v>
      </c>
      <c r="EC36" s="111" t="str">
        <f t="shared" si="18"/>
        <v/>
      </c>
      <c r="ED36" s="64" t="str">
        <f t="shared" si="19"/>
        <v/>
      </c>
      <c r="EE36" s="73" t="e">
        <f t="shared" si="20"/>
        <v>#VALUE!</v>
      </c>
      <c r="EF36" s="14">
        <f t="shared" si="21"/>
        <v>0.61799999999999999</v>
      </c>
      <c r="EG36" s="46">
        <f t="shared" si="22"/>
        <v>0</v>
      </c>
    </row>
    <row r="37" spans="1:137" ht="11.25" customHeight="1" x14ac:dyDescent="0.2">
      <c r="A37" s="102">
        <v>23</v>
      </c>
      <c r="B37" s="138" t="s">
        <v>250</v>
      </c>
      <c r="C37" s="29"/>
      <c r="D37" s="40"/>
      <c r="E37" s="40"/>
      <c r="F37" s="40"/>
      <c r="G37" s="40"/>
      <c r="H37" s="40"/>
      <c r="I37" s="40"/>
      <c r="J37" s="40"/>
      <c r="K37" s="101"/>
      <c r="L37" s="40"/>
      <c r="M37" s="25"/>
      <c r="N37" s="106"/>
      <c r="O37" s="3"/>
      <c r="P37" s="29" t="str">
        <f t="shared" si="0"/>
        <v/>
      </c>
      <c r="Q37" s="40"/>
      <c r="R37" s="40"/>
      <c r="S37" s="40"/>
      <c r="T37" s="81" t="str">
        <f t="shared" si="1"/>
        <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v>4</v>
      </c>
      <c r="BN37" s="40">
        <v>4.5</v>
      </c>
      <c r="BO37" s="40">
        <v>4.5</v>
      </c>
      <c r="BP37" s="40">
        <v>1</v>
      </c>
      <c r="BQ37" s="40">
        <v>3.5</v>
      </c>
      <c r="BR37" s="40"/>
      <c r="BS37" s="40"/>
      <c r="BT37" s="40"/>
      <c r="BU37" s="101"/>
      <c r="BV37" s="40"/>
      <c r="BW37" s="25"/>
      <c r="BX37" s="106"/>
      <c r="BY37" s="3"/>
      <c r="BZ37" s="29">
        <f t="shared" si="6"/>
        <v>3.5</v>
      </c>
      <c r="CA37" s="40">
        <v>3.3</v>
      </c>
      <c r="CB37" s="40">
        <v>3.5</v>
      </c>
      <c r="CC37" s="40">
        <v>4</v>
      </c>
      <c r="CD37" s="81">
        <f t="shared" si="7"/>
        <v>3.5100000000000002</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t="str">
        <f t="shared" si="12"/>
        <v/>
      </c>
      <c r="DX37" s="64" t="str">
        <f t="shared" si="13"/>
        <v/>
      </c>
      <c r="DY37" s="111" t="str">
        <f t="shared" si="14"/>
        <v/>
      </c>
      <c r="DZ37" s="64" t="str">
        <f t="shared" si="15"/>
        <v/>
      </c>
      <c r="EA37" s="111">
        <f t="shared" si="16"/>
        <v>3.5100000000000002</v>
      </c>
      <c r="EB37" s="64">
        <f t="shared" si="17"/>
        <v>0.70200000000000007</v>
      </c>
      <c r="EC37" s="111" t="str">
        <f t="shared" si="18"/>
        <v/>
      </c>
      <c r="ED37" s="64" t="str">
        <f t="shared" si="19"/>
        <v/>
      </c>
      <c r="EE37" s="73" t="e">
        <f t="shared" si="20"/>
        <v>#VALUE!</v>
      </c>
      <c r="EF37" s="14">
        <f t="shared" si="21"/>
        <v>0.70200000000000007</v>
      </c>
      <c r="EG37" s="46">
        <f t="shared" si="22"/>
        <v>0</v>
      </c>
    </row>
    <row r="38" spans="1:137" ht="11.25" customHeight="1" x14ac:dyDescent="0.2">
      <c r="A38" s="102">
        <v>24</v>
      </c>
      <c r="B38" s="138" t="s">
        <v>251</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4.5</v>
      </c>
      <c r="BN38" s="40">
        <v>4.5</v>
      </c>
      <c r="BO38" s="40">
        <v>3.8</v>
      </c>
      <c r="BP38" s="40">
        <v>1</v>
      </c>
      <c r="BQ38" s="40">
        <v>4</v>
      </c>
      <c r="BR38" s="40"/>
      <c r="BS38" s="40"/>
      <c r="BT38" s="40"/>
      <c r="BU38" s="101"/>
      <c r="BV38" s="40"/>
      <c r="BW38" s="25"/>
      <c r="BX38" s="106"/>
      <c r="BY38" s="3"/>
      <c r="BZ38" s="29">
        <f t="shared" si="6"/>
        <v>3.56</v>
      </c>
      <c r="CA38" s="40">
        <v>2.5</v>
      </c>
      <c r="CB38" s="40">
        <v>3.1</v>
      </c>
      <c r="CC38" s="40">
        <v>4</v>
      </c>
      <c r="CD38" s="81">
        <f t="shared" si="7"/>
        <v>3.3460000000000001</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3.3460000000000001</v>
      </c>
      <c r="EB38" s="64">
        <f t="shared" si="17"/>
        <v>0.66920000000000002</v>
      </c>
      <c r="EC38" s="111" t="str">
        <f t="shared" si="18"/>
        <v/>
      </c>
      <c r="ED38" s="64" t="str">
        <f t="shared" si="19"/>
        <v/>
      </c>
      <c r="EE38" s="73" t="e">
        <f t="shared" si="20"/>
        <v>#VALUE!</v>
      </c>
      <c r="EF38" s="14">
        <f t="shared" si="21"/>
        <v>0.66920000000000002</v>
      </c>
      <c r="EG38" s="46">
        <f t="shared" si="22"/>
        <v>0</v>
      </c>
    </row>
    <row r="39" spans="1:137" ht="11.25" customHeight="1" x14ac:dyDescent="0.2">
      <c r="A39" s="102">
        <v>25</v>
      </c>
      <c r="B39" s="138" t="s">
        <v>252</v>
      </c>
      <c r="C39" s="29"/>
      <c r="D39" s="40"/>
      <c r="E39" s="40"/>
      <c r="F39" s="40"/>
      <c r="G39" s="40"/>
      <c r="H39" s="40"/>
      <c r="I39" s="40"/>
      <c r="J39" s="40"/>
      <c r="K39" s="101"/>
      <c r="L39" s="40"/>
      <c r="M39" s="25"/>
      <c r="N39" s="106"/>
      <c r="O39" s="3"/>
      <c r="P39" s="29" t="str">
        <f t="shared" si="0"/>
        <v/>
      </c>
      <c r="Q39" s="40"/>
      <c r="R39" s="40"/>
      <c r="S39" s="40"/>
      <c r="T39" s="81" t="str">
        <f t="shared" si="1"/>
        <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v>4.5</v>
      </c>
      <c r="BN39" s="40">
        <v>4.5</v>
      </c>
      <c r="BO39" s="40">
        <v>4</v>
      </c>
      <c r="BP39" s="40">
        <v>4.5</v>
      </c>
      <c r="BQ39" s="40">
        <v>4</v>
      </c>
      <c r="BR39" s="40"/>
      <c r="BS39" s="40"/>
      <c r="BT39" s="40"/>
      <c r="BU39" s="101"/>
      <c r="BV39" s="40"/>
      <c r="BW39" s="25"/>
      <c r="BX39" s="106"/>
      <c r="BY39" s="3"/>
      <c r="BZ39" s="29">
        <f t="shared" si="6"/>
        <v>4.3</v>
      </c>
      <c r="CA39" s="40">
        <v>2.6</v>
      </c>
      <c r="CB39" s="40">
        <v>4</v>
      </c>
      <c r="CC39" s="40">
        <v>4</v>
      </c>
      <c r="CD39" s="81">
        <f t="shared" si="7"/>
        <v>3.8999999999999995</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t="str">
        <f t="shared" si="12"/>
        <v/>
      </c>
      <c r="DX39" s="64" t="str">
        <f t="shared" si="13"/>
        <v/>
      </c>
      <c r="DY39" s="111" t="str">
        <f t="shared" si="14"/>
        <v/>
      </c>
      <c r="DZ39" s="64" t="str">
        <f t="shared" si="15"/>
        <v/>
      </c>
      <c r="EA39" s="111">
        <f t="shared" si="16"/>
        <v>3.8999999999999995</v>
      </c>
      <c r="EB39" s="64">
        <f t="shared" si="17"/>
        <v>0.77999999999999992</v>
      </c>
      <c r="EC39" s="111" t="str">
        <f t="shared" si="18"/>
        <v/>
      </c>
      <c r="ED39" s="64" t="str">
        <f t="shared" si="19"/>
        <v/>
      </c>
      <c r="EE39" s="73" t="e">
        <f t="shared" si="20"/>
        <v>#VALUE!</v>
      </c>
      <c r="EF39" s="14">
        <f t="shared" si="21"/>
        <v>0.77999999999999992</v>
      </c>
      <c r="EG39" s="46">
        <f t="shared" si="22"/>
        <v>0</v>
      </c>
    </row>
    <row r="40" spans="1:137" ht="11.25" customHeight="1" x14ac:dyDescent="0.2">
      <c r="A40" s="102">
        <v>26</v>
      </c>
      <c r="B40" s="138" t="s">
        <v>253</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4</v>
      </c>
      <c r="BN40" s="40">
        <v>4.5</v>
      </c>
      <c r="BO40" s="40">
        <v>4.5</v>
      </c>
      <c r="BP40" s="40">
        <v>5</v>
      </c>
      <c r="BQ40" s="40">
        <v>3.5</v>
      </c>
      <c r="BR40" s="40"/>
      <c r="BS40" s="40"/>
      <c r="BT40" s="40"/>
      <c r="BU40" s="101"/>
      <c r="BV40" s="40"/>
      <c r="BW40" s="25"/>
      <c r="BX40" s="106"/>
      <c r="BY40" s="3"/>
      <c r="BZ40" s="29">
        <f t="shared" si="6"/>
        <v>4.3</v>
      </c>
      <c r="CA40" s="40">
        <v>4</v>
      </c>
      <c r="CB40" s="40">
        <v>4</v>
      </c>
      <c r="CC40" s="40">
        <v>4</v>
      </c>
      <c r="CD40" s="81">
        <f t="shared" si="7"/>
        <v>4.18</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4.18</v>
      </c>
      <c r="EB40" s="64">
        <f t="shared" si="17"/>
        <v>0.83599999999999997</v>
      </c>
      <c r="EC40" s="111" t="str">
        <f t="shared" si="18"/>
        <v/>
      </c>
      <c r="ED40" s="64" t="str">
        <f t="shared" si="19"/>
        <v/>
      </c>
      <c r="EE40" s="73" t="e">
        <f t="shared" si="20"/>
        <v>#VALUE!</v>
      </c>
      <c r="EF40" s="14">
        <f t="shared" si="21"/>
        <v>0.83599999999999997</v>
      </c>
      <c r="EG40" s="46">
        <f t="shared" si="22"/>
        <v>0</v>
      </c>
    </row>
    <row r="41" spans="1:137" ht="11.25" customHeight="1" x14ac:dyDescent="0.2">
      <c r="A41" s="102">
        <v>27</v>
      </c>
      <c r="B41" s="138" t="s">
        <v>254</v>
      </c>
      <c r="C41" s="29"/>
      <c r="D41" s="40"/>
      <c r="E41" s="40"/>
      <c r="F41" s="40"/>
      <c r="G41" s="40"/>
      <c r="H41" s="40"/>
      <c r="I41" s="40"/>
      <c r="J41" s="40"/>
      <c r="K41" s="101"/>
      <c r="L41" s="40"/>
      <c r="M41" s="25"/>
      <c r="N41" s="106"/>
      <c r="O41" s="3"/>
      <c r="P41" s="29" t="str">
        <f t="shared" si="0"/>
        <v/>
      </c>
      <c r="Q41" s="40"/>
      <c r="R41" s="40"/>
      <c r="S41" s="40"/>
      <c r="T41" s="81" t="str">
        <f t="shared" si="1"/>
        <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101"/>
      <c r="AQ41" s="40"/>
      <c r="AR41" s="25"/>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v>4</v>
      </c>
      <c r="BN41" s="40">
        <v>4.5</v>
      </c>
      <c r="BO41" s="40">
        <v>4.8</v>
      </c>
      <c r="BP41" s="40">
        <v>4.5</v>
      </c>
      <c r="BQ41" s="40">
        <v>4</v>
      </c>
      <c r="BR41" s="40"/>
      <c r="BS41" s="40"/>
      <c r="BT41" s="40"/>
      <c r="BU41" s="101"/>
      <c r="BV41" s="40"/>
      <c r="BW41" s="25"/>
      <c r="BX41" s="106"/>
      <c r="BY41" s="3"/>
      <c r="BZ41" s="29">
        <f t="shared" si="6"/>
        <v>4.3600000000000003</v>
      </c>
      <c r="CA41" s="40">
        <v>3.6</v>
      </c>
      <c r="CB41" s="40">
        <v>4</v>
      </c>
      <c r="CC41" s="40">
        <v>4</v>
      </c>
      <c r="CD41" s="81">
        <f t="shared" si="7"/>
        <v>4.1360000000000001</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101"/>
      <c r="DA41" s="40"/>
      <c r="DB41" s="25"/>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t="str">
        <f t="shared" si="12"/>
        <v/>
      </c>
      <c r="DX41" s="64" t="str">
        <f t="shared" si="13"/>
        <v/>
      </c>
      <c r="DY41" s="111" t="str">
        <f t="shared" si="14"/>
        <v/>
      </c>
      <c r="DZ41" s="64" t="str">
        <f t="shared" si="15"/>
        <v/>
      </c>
      <c r="EA41" s="111">
        <f t="shared" si="16"/>
        <v>4.1360000000000001</v>
      </c>
      <c r="EB41" s="64">
        <f t="shared" si="17"/>
        <v>0.82720000000000005</v>
      </c>
      <c r="EC41" s="111" t="str">
        <f t="shared" si="18"/>
        <v/>
      </c>
      <c r="ED41" s="64" t="str">
        <f t="shared" si="19"/>
        <v/>
      </c>
      <c r="EE41" s="73" t="e">
        <f t="shared" si="20"/>
        <v>#VALUE!</v>
      </c>
      <c r="EF41" s="14">
        <f t="shared" si="21"/>
        <v>0.82720000000000005</v>
      </c>
      <c r="EG41" s="46">
        <f t="shared" si="22"/>
        <v>0</v>
      </c>
    </row>
    <row r="42" spans="1:137" ht="11.25" customHeight="1" x14ac:dyDescent="0.2">
      <c r="A42" s="102">
        <v>28</v>
      </c>
      <c r="B42" s="138" t="s">
        <v>255</v>
      </c>
      <c r="C42" s="29"/>
      <c r="D42" s="40"/>
      <c r="E42" s="40"/>
      <c r="F42" s="40"/>
      <c r="G42" s="40"/>
      <c r="H42" s="40"/>
      <c r="I42" s="40"/>
      <c r="J42" s="40"/>
      <c r="K42" s="101"/>
      <c r="L42" s="40"/>
      <c r="M42" s="25"/>
      <c r="N42" s="106"/>
      <c r="O42" s="3"/>
      <c r="P42" s="29" t="str">
        <f t="shared" si="0"/>
        <v/>
      </c>
      <c r="Q42" s="40"/>
      <c r="R42" s="40"/>
      <c r="S42" s="40"/>
      <c r="T42" s="81" t="str">
        <f t="shared" si="1"/>
        <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v>4</v>
      </c>
      <c r="BN42" s="40">
        <v>4</v>
      </c>
      <c r="BO42" s="40">
        <v>1</v>
      </c>
      <c r="BP42" s="40">
        <v>2</v>
      </c>
      <c r="BQ42" s="40">
        <v>4.5</v>
      </c>
      <c r="BR42" s="40"/>
      <c r="BS42" s="40"/>
      <c r="BT42" s="40"/>
      <c r="BU42" s="101"/>
      <c r="BV42" s="40"/>
      <c r="BW42" s="25"/>
      <c r="BX42" s="106"/>
      <c r="BY42" s="3"/>
      <c r="BZ42" s="29">
        <f t="shared" si="6"/>
        <v>3.1</v>
      </c>
      <c r="CA42" s="40">
        <v>3</v>
      </c>
      <c r="CB42" s="40">
        <v>3</v>
      </c>
      <c r="CC42" s="40">
        <v>3</v>
      </c>
      <c r="CD42" s="81">
        <f t="shared" si="7"/>
        <v>3.0599999999999996</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t="str">
        <f t="shared" si="12"/>
        <v/>
      </c>
      <c r="DX42" s="64" t="str">
        <f t="shared" si="13"/>
        <v/>
      </c>
      <c r="DY42" s="111" t="str">
        <f t="shared" si="14"/>
        <v/>
      </c>
      <c r="DZ42" s="64" t="str">
        <f t="shared" si="15"/>
        <v/>
      </c>
      <c r="EA42" s="111">
        <f t="shared" si="16"/>
        <v>3.0599999999999996</v>
      </c>
      <c r="EB42" s="64">
        <f t="shared" si="17"/>
        <v>0.61199999999999999</v>
      </c>
      <c r="EC42" s="111" t="str">
        <f t="shared" si="18"/>
        <v/>
      </c>
      <c r="ED42" s="64" t="str">
        <f t="shared" si="19"/>
        <v/>
      </c>
      <c r="EE42" s="73" t="e">
        <f t="shared" si="20"/>
        <v>#VALUE!</v>
      </c>
      <c r="EF42" s="14">
        <f t="shared" si="21"/>
        <v>0.61199999999999999</v>
      </c>
      <c r="EG42" s="46">
        <f t="shared" si="22"/>
        <v>0</v>
      </c>
    </row>
    <row r="43" spans="1:137" ht="11.25" customHeight="1" x14ac:dyDescent="0.2">
      <c r="A43" s="102">
        <v>29</v>
      </c>
      <c r="B43" s="138" t="s">
        <v>256</v>
      </c>
      <c r="C43" s="29"/>
      <c r="D43" s="40"/>
      <c r="E43" s="40"/>
      <c r="F43" s="40"/>
      <c r="G43" s="40"/>
      <c r="H43" s="40"/>
      <c r="I43" s="40"/>
      <c r="J43" s="40"/>
      <c r="K43" s="101"/>
      <c r="L43" s="40"/>
      <c r="M43" s="25"/>
      <c r="N43" s="106"/>
      <c r="O43" s="3"/>
      <c r="P43" s="29" t="str">
        <f t="shared" si="0"/>
        <v/>
      </c>
      <c r="Q43" s="40"/>
      <c r="R43" s="40"/>
      <c r="S43" s="40"/>
      <c r="T43" s="81" t="str">
        <f t="shared" si="1"/>
        <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v>4</v>
      </c>
      <c r="BN43" s="40">
        <v>4.5</v>
      </c>
      <c r="BO43" s="40">
        <v>4.5</v>
      </c>
      <c r="BP43" s="40">
        <v>4.5</v>
      </c>
      <c r="BQ43" s="40">
        <v>3.5</v>
      </c>
      <c r="BR43" s="40"/>
      <c r="BS43" s="40"/>
      <c r="BT43" s="40"/>
      <c r="BU43" s="101"/>
      <c r="BV43" s="40"/>
      <c r="BW43" s="25"/>
      <c r="BX43" s="106"/>
      <c r="BY43" s="3"/>
      <c r="BZ43" s="29">
        <f t="shared" si="6"/>
        <v>4.2</v>
      </c>
      <c r="CA43" s="40">
        <v>3.3</v>
      </c>
      <c r="CB43" s="40">
        <v>4</v>
      </c>
      <c r="CC43" s="40">
        <v>4</v>
      </c>
      <c r="CD43" s="81">
        <f t="shared" si="7"/>
        <v>3.98</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t="str">
        <f t="shared" si="12"/>
        <v/>
      </c>
      <c r="DX43" s="64" t="str">
        <f t="shared" si="13"/>
        <v/>
      </c>
      <c r="DY43" s="111" t="str">
        <f t="shared" si="14"/>
        <v/>
      </c>
      <c r="DZ43" s="64" t="str">
        <f t="shared" si="15"/>
        <v/>
      </c>
      <c r="EA43" s="111">
        <f t="shared" si="16"/>
        <v>3.98</v>
      </c>
      <c r="EB43" s="64">
        <f t="shared" si="17"/>
        <v>0.79600000000000004</v>
      </c>
      <c r="EC43" s="111" t="str">
        <f t="shared" si="18"/>
        <v/>
      </c>
      <c r="ED43" s="64" t="str">
        <f t="shared" si="19"/>
        <v/>
      </c>
      <c r="EE43" s="73" t="e">
        <f t="shared" si="20"/>
        <v>#VALUE!</v>
      </c>
      <c r="EF43" s="14">
        <f t="shared" si="21"/>
        <v>0.79600000000000004</v>
      </c>
      <c r="EG43" s="46">
        <f t="shared" si="22"/>
        <v>0</v>
      </c>
    </row>
    <row r="44" spans="1:137" ht="11.25" customHeight="1" x14ac:dyDescent="0.2">
      <c r="A44" s="143"/>
      <c r="B44" s="160" t="s">
        <v>322</v>
      </c>
      <c r="C44" s="144"/>
      <c r="D44" s="145"/>
      <c r="E44" s="145"/>
      <c r="F44" s="145"/>
      <c r="G44" s="145"/>
      <c r="H44" s="145"/>
      <c r="I44" s="145"/>
      <c r="J44" s="145"/>
      <c r="K44" s="146"/>
      <c r="L44" s="145"/>
      <c r="M44" s="147"/>
      <c r="N44" s="106"/>
      <c r="O44" s="148"/>
      <c r="P44" s="144"/>
      <c r="Q44" s="145"/>
      <c r="R44" s="145"/>
      <c r="S44" s="145"/>
      <c r="T44" s="149"/>
      <c r="U44" s="150"/>
      <c r="V44" s="151"/>
      <c r="W44" s="152"/>
      <c r="X44" s="152"/>
      <c r="Y44" s="152"/>
      <c r="Z44" s="152"/>
      <c r="AA44" s="152"/>
      <c r="AB44" s="152"/>
      <c r="AC44" s="152"/>
      <c r="AD44" s="152"/>
      <c r="AE44" s="153"/>
      <c r="AF44" s="154"/>
      <c r="AG44" s="150"/>
      <c r="AH44" s="144"/>
      <c r="AI44" s="145"/>
      <c r="AJ44" s="145"/>
      <c r="AK44" s="145"/>
      <c r="AL44" s="145"/>
      <c r="AM44" s="145"/>
      <c r="AN44" s="145"/>
      <c r="AO44" s="145"/>
      <c r="AP44" s="146"/>
      <c r="AQ44" s="145"/>
      <c r="AR44" s="147"/>
      <c r="AS44" s="106"/>
      <c r="AT44" s="148"/>
      <c r="AU44" s="144"/>
      <c r="AV44" s="145"/>
      <c r="AW44" s="145"/>
      <c r="AX44" s="145"/>
      <c r="AY44" s="149"/>
      <c r="AZ44" s="150"/>
      <c r="BA44" s="151"/>
      <c r="BB44" s="152"/>
      <c r="BC44" s="152"/>
      <c r="BD44" s="152"/>
      <c r="BE44" s="152"/>
      <c r="BF44" s="152"/>
      <c r="BG44" s="152"/>
      <c r="BH44" s="152"/>
      <c r="BI44" s="152"/>
      <c r="BJ44" s="153"/>
      <c r="BK44" s="154"/>
      <c r="BL44" s="150"/>
      <c r="BM44" s="144">
        <v>1</v>
      </c>
      <c r="BN44" s="145">
        <v>1</v>
      </c>
      <c r="BO44" s="145">
        <v>1</v>
      </c>
      <c r="BP44" s="145">
        <v>1</v>
      </c>
      <c r="BQ44" s="145">
        <v>4</v>
      </c>
      <c r="BR44" s="145"/>
      <c r="BS44" s="145"/>
      <c r="BT44" s="145"/>
      <c r="BU44" s="146"/>
      <c r="BV44" s="145"/>
      <c r="BW44" s="147"/>
      <c r="BX44" s="106"/>
      <c r="BY44" s="148"/>
      <c r="BZ44" s="144">
        <f t="shared" si="6"/>
        <v>1.6</v>
      </c>
      <c r="CA44" s="145">
        <v>2.5</v>
      </c>
      <c r="CB44" s="145">
        <v>3.5</v>
      </c>
      <c r="CC44" s="145">
        <v>2</v>
      </c>
      <c r="CD44" s="168">
        <f t="shared" si="7"/>
        <v>2.0100000000000002</v>
      </c>
      <c r="CE44" s="150"/>
      <c r="CF44" s="151"/>
      <c r="CG44" s="152"/>
      <c r="CH44" s="152"/>
      <c r="CI44" s="152"/>
      <c r="CJ44" s="152"/>
      <c r="CK44" s="152"/>
      <c r="CL44" s="152"/>
      <c r="CM44" s="152"/>
      <c r="CN44" s="152"/>
      <c r="CO44" s="153"/>
      <c r="CP44" s="154"/>
      <c r="CQ44" s="50"/>
      <c r="CR44" s="145"/>
      <c r="CS44" s="145"/>
      <c r="CT44" s="145"/>
      <c r="CU44" s="145"/>
      <c r="CV44" s="145"/>
      <c r="CW44" s="145"/>
      <c r="CX44" s="145"/>
      <c r="CY44" s="145"/>
      <c r="CZ44" s="146"/>
      <c r="DA44" s="145"/>
      <c r="DB44" s="147"/>
      <c r="DC44" s="106"/>
      <c r="DD44" s="148"/>
      <c r="DE44" s="144"/>
      <c r="DF44" s="145"/>
      <c r="DG44" s="145"/>
      <c r="DH44" s="145"/>
      <c r="DI44" s="149"/>
      <c r="DJ44" s="150"/>
      <c r="DK44" s="151"/>
      <c r="DL44" s="152"/>
      <c r="DM44" s="152"/>
      <c r="DN44" s="152"/>
      <c r="DO44" s="152"/>
      <c r="DP44" s="152"/>
      <c r="DQ44" s="152"/>
      <c r="DR44" s="152"/>
      <c r="DS44" s="152"/>
      <c r="DT44" s="153"/>
      <c r="DU44" s="154"/>
      <c r="DV44" s="150"/>
      <c r="DW44" s="111"/>
      <c r="DX44" s="155"/>
      <c r="DY44" s="111"/>
      <c r="DZ44" s="155"/>
      <c r="EA44" s="111">
        <f t="shared" si="16"/>
        <v>2.0100000000000002</v>
      </c>
      <c r="EB44" s="155">
        <f t="shared" si="17"/>
        <v>0.40200000000000008</v>
      </c>
      <c r="EC44" s="111"/>
      <c r="ED44" s="155"/>
      <c r="EE44" s="73"/>
      <c r="EF44" s="156"/>
      <c r="EG44" s="157"/>
    </row>
    <row r="45" spans="1:137" ht="11.25" customHeight="1" x14ac:dyDescent="0.2">
      <c r="A45" s="102">
        <v>30</v>
      </c>
      <c r="B45" s="138" t="s">
        <v>257</v>
      </c>
      <c r="C45" s="29"/>
      <c r="D45" s="40"/>
      <c r="E45" s="40"/>
      <c r="F45" s="40"/>
      <c r="G45" s="40"/>
      <c r="H45" s="40"/>
      <c r="I45" s="40"/>
      <c r="J45" s="40"/>
      <c r="K45" s="101"/>
      <c r="L45" s="40"/>
      <c r="M45" s="25"/>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3</v>
      </c>
      <c r="BN45" s="40">
        <v>4.5</v>
      </c>
      <c r="BO45" s="40">
        <v>4.5</v>
      </c>
      <c r="BP45" s="40">
        <v>1</v>
      </c>
      <c r="BQ45" s="40">
        <v>4</v>
      </c>
      <c r="BR45" s="40"/>
      <c r="BS45" s="40"/>
      <c r="BT45" s="40"/>
      <c r="BU45" s="101"/>
      <c r="BV45" s="40"/>
      <c r="BW45" s="25"/>
      <c r="BX45" s="106"/>
      <c r="BY45" s="3"/>
      <c r="BZ45" s="29">
        <f t="shared" si="6"/>
        <v>3.4</v>
      </c>
      <c r="CA45" s="40">
        <v>4.2</v>
      </c>
      <c r="CB45" s="40">
        <v>4</v>
      </c>
      <c r="CC45" s="40">
        <v>3</v>
      </c>
      <c r="CD45" s="81">
        <f t="shared" si="7"/>
        <v>3.58</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3.58</v>
      </c>
      <c r="EB45" s="64">
        <f t="shared" si="17"/>
        <v>0.71600000000000008</v>
      </c>
      <c r="EC45" s="111" t="str">
        <f t="shared" si="18"/>
        <v/>
      </c>
      <c r="ED45" s="64" t="str">
        <f t="shared" si="19"/>
        <v/>
      </c>
      <c r="EE45" s="73" t="e">
        <f t="shared" si="20"/>
        <v>#VALUE!</v>
      </c>
      <c r="EF45" s="14">
        <f t="shared" si="21"/>
        <v>0.71600000000000008</v>
      </c>
      <c r="EG45" s="46">
        <f t="shared" si="22"/>
        <v>0</v>
      </c>
    </row>
    <row r="46" spans="1:137" ht="11.25" customHeight="1" x14ac:dyDescent="0.2">
      <c r="A46" s="143"/>
      <c r="B46" s="160" t="s">
        <v>412</v>
      </c>
      <c r="C46" s="144"/>
      <c r="D46" s="145"/>
      <c r="E46" s="145"/>
      <c r="F46" s="145"/>
      <c r="G46" s="145"/>
      <c r="H46" s="145"/>
      <c r="I46" s="145"/>
      <c r="J46" s="145"/>
      <c r="K46" s="146"/>
      <c r="L46" s="145"/>
      <c r="M46" s="147"/>
      <c r="N46" s="106"/>
      <c r="O46" s="148"/>
      <c r="P46" s="144"/>
      <c r="Q46" s="145"/>
      <c r="R46" s="145"/>
      <c r="S46" s="145"/>
      <c r="T46" s="149"/>
      <c r="U46" s="150"/>
      <c r="V46" s="151"/>
      <c r="W46" s="152"/>
      <c r="X46" s="152"/>
      <c r="Y46" s="152"/>
      <c r="Z46" s="152"/>
      <c r="AA46" s="152"/>
      <c r="AB46" s="152"/>
      <c r="AC46" s="152"/>
      <c r="AD46" s="152"/>
      <c r="AE46" s="153"/>
      <c r="AF46" s="154"/>
      <c r="AG46" s="150"/>
      <c r="AH46" s="144"/>
      <c r="AI46" s="145"/>
      <c r="AJ46" s="145"/>
      <c r="AK46" s="145"/>
      <c r="AL46" s="145"/>
      <c r="AM46" s="145"/>
      <c r="AN46" s="145"/>
      <c r="AO46" s="145"/>
      <c r="AP46" s="146"/>
      <c r="AQ46" s="145"/>
      <c r="AR46" s="147"/>
      <c r="AS46" s="106"/>
      <c r="AT46" s="148"/>
      <c r="AU46" s="144"/>
      <c r="AV46" s="145"/>
      <c r="AW46" s="145"/>
      <c r="AX46" s="145"/>
      <c r="AY46" s="149"/>
      <c r="AZ46" s="150"/>
      <c r="BA46" s="151"/>
      <c r="BB46" s="152"/>
      <c r="BC46" s="152"/>
      <c r="BD46" s="152"/>
      <c r="BE46" s="152"/>
      <c r="BF46" s="152"/>
      <c r="BG46" s="152"/>
      <c r="BH46" s="152"/>
      <c r="BI46" s="152"/>
      <c r="BJ46" s="153"/>
      <c r="BK46" s="154"/>
      <c r="BL46" s="150"/>
      <c r="BM46" s="144">
        <v>1</v>
      </c>
      <c r="BN46" s="145">
        <v>1</v>
      </c>
      <c r="BO46" s="145">
        <v>1</v>
      </c>
      <c r="BP46" s="145">
        <v>1</v>
      </c>
      <c r="BQ46" s="145">
        <v>3.5</v>
      </c>
      <c r="BR46" s="145"/>
      <c r="BS46" s="145"/>
      <c r="BT46" s="145"/>
      <c r="BU46" s="146"/>
      <c r="BV46" s="145"/>
      <c r="BW46" s="147"/>
      <c r="BX46" s="106"/>
      <c r="BY46" s="148"/>
      <c r="BZ46" s="144">
        <f t="shared" si="6"/>
        <v>1.5</v>
      </c>
      <c r="CA46" s="145">
        <v>2.7</v>
      </c>
      <c r="CB46" s="145">
        <v>3</v>
      </c>
      <c r="CC46" s="145">
        <v>3.5</v>
      </c>
      <c r="CD46" s="168">
        <f t="shared" si="7"/>
        <v>2.09</v>
      </c>
      <c r="CE46" s="150"/>
      <c r="CF46" s="151"/>
      <c r="CG46" s="152"/>
      <c r="CH46" s="152"/>
      <c r="CI46" s="152"/>
      <c r="CJ46" s="152"/>
      <c r="CK46" s="152"/>
      <c r="CL46" s="152"/>
      <c r="CM46" s="152"/>
      <c r="CN46" s="152"/>
      <c r="CO46" s="153"/>
      <c r="CP46" s="154"/>
      <c r="CQ46" s="50"/>
      <c r="CR46" s="145"/>
      <c r="CS46" s="145"/>
      <c r="CT46" s="145"/>
      <c r="CU46" s="145"/>
      <c r="CV46" s="145"/>
      <c r="CW46" s="145"/>
      <c r="CX46" s="145"/>
      <c r="CY46" s="145"/>
      <c r="CZ46" s="146"/>
      <c r="DA46" s="145"/>
      <c r="DB46" s="147"/>
      <c r="DC46" s="106"/>
      <c r="DD46" s="148"/>
      <c r="DE46" s="144"/>
      <c r="DF46" s="145"/>
      <c r="DG46" s="145"/>
      <c r="DH46" s="145"/>
      <c r="DI46" s="149"/>
      <c r="DJ46" s="150"/>
      <c r="DK46" s="151"/>
      <c r="DL46" s="152"/>
      <c r="DM46" s="152"/>
      <c r="DN46" s="152"/>
      <c r="DO46" s="152"/>
      <c r="DP46" s="152"/>
      <c r="DQ46" s="152"/>
      <c r="DR46" s="152"/>
      <c r="DS46" s="152"/>
      <c r="DT46" s="153"/>
      <c r="DU46" s="154"/>
      <c r="DV46" s="150"/>
      <c r="DW46" s="111"/>
      <c r="DX46" s="155"/>
      <c r="DY46" s="111"/>
      <c r="DZ46" s="155"/>
      <c r="EA46" s="111">
        <f t="shared" si="16"/>
        <v>2.09</v>
      </c>
      <c r="EB46" s="155">
        <f t="shared" si="17"/>
        <v>0.41799999999999998</v>
      </c>
      <c r="EC46" s="111"/>
      <c r="ED46" s="155"/>
      <c r="EE46" s="73"/>
      <c r="EF46" s="156"/>
      <c r="EG46" s="157"/>
    </row>
    <row r="47" spans="1:137" ht="11.25" customHeight="1" x14ac:dyDescent="0.2">
      <c r="A47" s="102">
        <v>31</v>
      </c>
      <c r="B47" s="138" t="s">
        <v>258</v>
      </c>
      <c r="C47" s="29"/>
      <c r="D47" s="40"/>
      <c r="E47" s="40"/>
      <c r="F47" s="40"/>
      <c r="G47" s="40"/>
      <c r="H47" s="40"/>
      <c r="I47" s="40"/>
      <c r="J47" s="40"/>
      <c r="K47" s="101"/>
      <c r="L47" s="40"/>
      <c r="M47" s="25"/>
      <c r="N47" s="106"/>
      <c r="O47" s="3"/>
      <c r="P47" s="29" t="str">
        <f t="shared" si="0"/>
        <v/>
      </c>
      <c r="Q47" s="40"/>
      <c r="R47" s="40"/>
      <c r="S47" s="40"/>
      <c r="T47" s="81" t="str">
        <f t="shared" si="1"/>
        <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v>5</v>
      </c>
      <c r="BN47" s="40">
        <v>4.5</v>
      </c>
      <c r="BO47" s="40">
        <v>1</v>
      </c>
      <c r="BP47" s="40">
        <v>4.5</v>
      </c>
      <c r="BQ47" s="40">
        <v>3.5</v>
      </c>
      <c r="BR47" s="40"/>
      <c r="BS47" s="40"/>
      <c r="BT47" s="40"/>
      <c r="BU47" s="101"/>
      <c r="BV47" s="40"/>
      <c r="BW47" s="25"/>
      <c r="BX47" s="106"/>
      <c r="BY47" s="3"/>
      <c r="BZ47" s="29">
        <f t="shared" si="6"/>
        <v>3.7</v>
      </c>
      <c r="CA47" s="40">
        <v>3.2</v>
      </c>
      <c r="CB47" s="40">
        <v>3</v>
      </c>
      <c r="CC47" s="40">
        <v>4</v>
      </c>
      <c r="CD47" s="81">
        <f t="shared" si="7"/>
        <v>3.56</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t="str">
        <f t="shared" si="12"/>
        <v/>
      </c>
      <c r="DX47" s="64" t="str">
        <f t="shared" si="13"/>
        <v/>
      </c>
      <c r="DY47" s="111" t="str">
        <f t="shared" si="14"/>
        <v/>
      </c>
      <c r="DZ47" s="64" t="str">
        <f t="shared" si="15"/>
        <v/>
      </c>
      <c r="EA47" s="111">
        <f t="shared" si="16"/>
        <v>3.56</v>
      </c>
      <c r="EB47" s="64">
        <f t="shared" si="17"/>
        <v>0.71200000000000008</v>
      </c>
      <c r="EC47" s="111" t="str">
        <f t="shared" si="18"/>
        <v/>
      </c>
      <c r="ED47" s="64" t="str">
        <f t="shared" si="19"/>
        <v/>
      </c>
      <c r="EE47" s="73" t="e">
        <f t="shared" si="20"/>
        <v>#VALUE!</v>
      </c>
      <c r="EF47" s="14">
        <f t="shared" si="21"/>
        <v>0.71200000000000008</v>
      </c>
      <c r="EG47" s="46">
        <f t="shared" si="22"/>
        <v>0</v>
      </c>
    </row>
    <row r="48" spans="1:137" ht="11.25" customHeight="1" x14ac:dyDescent="0.2">
      <c r="A48" s="102">
        <v>33</v>
      </c>
      <c r="B48" s="44"/>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c r="BN48" s="40"/>
      <c r="BO48" s="40"/>
      <c r="BP48" s="40"/>
      <c r="BQ48" s="40"/>
      <c r="BR48" s="40"/>
      <c r="BS48" s="40"/>
      <c r="BT48" s="40"/>
      <c r="BU48" s="101"/>
      <c r="BV48" s="40"/>
      <c r="BW48" s="25"/>
      <c r="BX48" s="106"/>
      <c r="BY48" s="3"/>
      <c r="BZ48" s="29" t="str">
        <f t="shared" si="6"/>
        <v/>
      </c>
      <c r="CA48" s="40"/>
      <c r="CB48" s="40"/>
      <c r="CC48" s="40"/>
      <c r="CD48" s="81" t="str">
        <f t="shared" si="7"/>
        <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t="str">
        <f t="shared" si="16"/>
        <v/>
      </c>
      <c r="EB48" s="64" t="str">
        <f t="shared" si="17"/>
        <v/>
      </c>
      <c r="EC48" s="111" t="str">
        <f t="shared" si="18"/>
        <v/>
      </c>
      <c r="ED48" s="64" t="str">
        <f t="shared" si="19"/>
        <v/>
      </c>
      <c r="EE48" s="73" t="str">
        <f t="shared" si="20"/>
        <v/>
      </c>
      <c r="EF48" s="14">
        <f t="shared" si="21"/>
        <v>0</v>
      </c>
      <c r="EG48" s="46">
        <f t="shared" si="22"/>
        <v>0</v>
      </c>
    </row>
    <row r="49" spans="1:137" ht="11.25" customHeight="1" x14ac:dyDescent="0.2">
      <c r="A49" s="102">
        <v>34</v>
      </c>
      <c r="B49" s="44"/>
      <c r="C49" s="29"/>
      <c r="D49" s="40"/>
      <c r="E49" s="40"/>
      <c r="F49" s="40"/>
      <c r="G49" s="40"/>
      <c r="H49" s="40"/>
      <c r="I49" s="40"/>
      <c r="J49" s="40"/>
      <c r="K49" s="101"/>
      <c r="L49" s="40"/>
      <c r="M49" s="25"/>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101"/>
      <c r="AQ49" s="40"/>
      <c r="AR49" s="25"/>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c r="BN49" s="40"/>
      <c r="BO49" s="40"/>
      <c r="BP49" s="40"/>
      <c r="BQ49" s="40"/>
      <c r="BR49" s="40"/>
      <c r="BS49" s="40"/>
      <c r="BT49" s="40"/>
      <c r="BU49" s="101"/>
      <c r="BV49" s="40"/>
      <c r="BW49" s="25"/>
      <c r="BX49" s="106"/>
      <c r="BY49" s="3"/>
      <c r="BZ49" s="29" t="str">
        <f t="shared" si="6"/>
        <v/>
      </c>
      <c r="CA49" s="40"/>
      <c r="CB49" s="40"/>
      <c r="CC49" s="40"/>
      <c r="CD49" s="81" t="str">
        <f t="shared" si="7"/>
        <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101"/>
      <c r="DA49" s="40"/>
      <c r="DB49" s="25"/>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t="str">
        <f t="shared" si="16"/>
        <v/>
      </c>
      <c r="EB49" s="64" t="str">
        <f t="shared" si="17"/>
        <v/>
      </c>
      <c r="EC49" s="111" t="str">
        <f t="shared" si="18"/>
        <v/>
      </c>
      <c r="ED49" s="64" t="str">
        <f t="shared" si="19"/>
        <v/>
      </c>
      <c r="EE49" s="73" t="str">
        <f t="shared" si="20"/>
        <v/>
      </c>
      <c r="EF49" s="14">
        <f t="shared" si="21"/>
        <v>0</v>
      </c>
      <c r="EG49" s="46">
        <f t="shared" si="22"/>
        <v>0</v>
      </c>
    </row>
    <row r="50" spans="1:137" ht="11.25" customHeight="1" x14ac:dyDescent="0.2">
      <c r="A50" s="102">
        <v>35</v>
      </c>
      <c r="B50" s="44"/>
      <c r="C50" s="29"/>
      <c r="D50" s="40"/>
      <c r="E50" s="40"/>
      <c r="F50" s="40"/>
      <c r="G50" s="40"/>
      <c r="H50" s="40"/>
      <c r="I50" s="40"/>
      <c r="J50" s="40"/>
      <c r="K50" s="101"/>
      <c r="L50" s="40"/>
      <c r="M50" s="25"/>
      <c r="N50" s="106"/>
      <c r="O50" s="3"/>
      <c r="P50" s="29" t="str">
        <f t="shared" si="0"/>
        <v/>
      </c>
      <c r="Q50" s="40"/>
      <c r="R50" s="40"/>
      <c r="S50" s="40"/>
      <c r="T50" s="81" t="str">
        <f t="shared" si="1"/>
        <v/>
      </c>
      <c r="U50" s="85"/>
      <c r="V50" s="48"/>
      <c r="W50" s="103"/>
      <c r="X50" s="103"/>
      <c r="Y50" s="103"/>
      <c r="Z50" s="103"/>
      <c r="AA50" s="103"/>
      <c r="AB50" s="103"/>
      <c r="AC50" s="103"/>
      <c r="AD50" s="103"/>
      <c r="AE50" s="31"/>
      <c r="AF50" s="36">
        <f t="shared" si="2"/>
        <v>0</v>
      </c>
      <c r="AG50" s="85"/>
      <c r="AH50" s="29"/>
      <c r="AI50" s="40"/>
      <c r="AJ50" s="40"/>
      <c r="AK50" s="40"/>
      <c r="AL50" s="40"/>
      <c r="AM50" s="40"/>
      <c r="AN50" s="40"/>
      <c r="AO50" s="40"/>
      <c r="AP50" s="101"/>
      <c r="AQ50" s="40"/>
      <c r="AR50" s="25"/>
      <c r="AS50" s="106"/>
      <c r="AT50" s="3"/>
      <c r="AU50" s="29" t="str">
        <f t="shared" si="3"/>
        <v/>
      </c>
      <c r="AV50" s="40"/>
      <c r="AW50" s="40"/>
      <c r="AX50" s="40"/>
      <c r="AY50" s="81" t="str">
        <f t="shared" si="4"/>
        <v/>
      </c>
      <c r="AZ50" s="85"/>
      <c r="BA50" s="48"/>
      <c r="BB50" s="103"/>
      <c r="BC50" s="103"/>
      <c r="BD50" s="103"/>
      <c r="BE50" s="103"/>
      <c r="BF50" s="103"/>
      <c r="BG50" s="103"/>
      <c r="BH50" s="103"/>
      <c r="BI50" s="103"/>
      <c r="BJ50" s="31"/>
      <c r="BK50" s="36">
        <f t="shared" si="5"/>
        <v>0</v>
      </c>
      <c r="BL50" s="85"/>
      <c r="BM50" s="29"/>
      <c r="BN50" s="40"/>
      <c r="BO50" s="40"/>
      <c r="BP50" s="40"/>
      <c r="BQ50" s="40"/>
      <c r="BR50" s="40"/>
      <c r="BS50" s="40"/>
      <c r="BT50" s="40"/>
      <c r="BU50" s="101"/>
      <c r="BV50" s="40"/>
      <c r="BW50" s="25"/>
      <c r="BX50" s="106"/>
      <c r="BY50" s="3"/>
      <c r="BZ50" s="29" t="str">
        <f t="shared" si="6"/>
        <v/>
      </c>
      <c r="CA50" s="40"/>
      <c r="CB50" s="40"/>
      <c r="CC50" s="40"/>
      <c r="CD50" s="81" t="str">
        <f t="shared" si="7"/>
        <v/>
      </c>
      <c r="CE50" s="85"/>
      <c r="CF50" s="48"/>
      <c r="CG50" s="103"/>
      <c r="CH50" s="103"/>
      <c r="CI50" s="103"/>
      <c r="CJ50" s="103"/>
      <c r="CK50" s="103"/>
      <c r="CL50" s="103"/>
      <c r="CM50" s="103"/>
      <c r="CN50" s="103"/>
      <c r="CO50" s="31"/>
      <c r="CP50" s="36">
        <f t="shared" si="8"/>
        <v>0</v>
      </c>
      <c r="CQ50" s="50"/>
      <c r="CR50" s="40"/>
      <c r="CS50" s="40"/>
      <c r="CT50" s="40"/>
      <c r="CU50" s="40"/>
      <c r="CV50" s="40"/>
      <c r="CW50" s="40"/>
      <c r="CX50" s="40"/>
      <c r="CY50" s="40"/>
      <c r="CZ50" s="101"/>
      <c r="DA50" s="40"/>
      <c r="DB50" s="25"/>
      <c r="DC50" s="106"/>
      <c r="DD50" s="3"/>
      <c r="DE50" s="29" t="str">
        <f t="shared" si="9"/>
        <v/>
      </c>
      <c r="DF50" s="40"/>
      <c r="DG50" s="40"/>
      <c r="DH50" s="40"/>
      <c r="DI50" s="81" t="str">
        <f t="shared" si="10"/>
        <v/>
      </c>
      <c r="DJ50" s="85"/>
      <c r="DK50" s="48"/>
      <c r="DL50" s="103"/>
      <c r="DM50" s="103"/>
      <c r="DN50" s="103"/>
      <c r="DO50" s="103"/>
      <c r="DP50" s="103"/>
      <c r="DQ50" s="103"/>
      <c r="DR50" s="103"/>
      <c r="DS50" s="103"/>
      <c r="DT50" s="31"/>
      <c r="DU50" s="36">
        <f t="shared" si="11"/>
        <v>0</v>
      </c>
      <c r="DV50" s="85"/>
      <c r="DW50" s="111" t="str">
        <f t="shared" si="12"/>
        <v/>
      </c>
      <c r="DX50" s="64" t="str">
        <f t="shared" si="13"/>
        <v/>
      </c>
      <c r="DY50" s="111" t="str">
        <f t="shared" si="14"/>
        <v/>
      </c>
      <c r="DZ50" s="64" t="str">
        <f t="shared" si="15"/>
        <v/>
      </c>
      <c r="EA50" s="111" t="str">
        <f t="shared" si="16"/>
        <v/>
      </c>
      <c r="EB50" s="64" t="str">
        <f t="shared" si="17"/>
        <v/>
      </c>
      <c r="EC50" s="111" t="str">
        <f t="shared" si="18"/>
        <v/>
      </c>
      <c r="ED50" s="64" t="str">
        <f t="shared" si="19"/>
        <v/>
      </c>
      <c r="EE50" s="73" t="str">
        <f t="shared" si="20"/>
        <v/>
      </c>
      <c r="EF50" s="14">
        <f t="shared" si="21"/>
        <v>0</v>
      </c>
      <c r="EG50" s="46">
        <f t="shared" si="22"/>
        <v>0</v>
      </c>
    </row>
    <row r="51" spans="1:137" ht="11.25" customHeight="1" x14ac:dyDescent="0.2">
      <c r="A51" s="102">
        <v>36</v>
      </c>
      <c r="B51" s="44"/>
      <c r="C51" s="29"/>
      <c r="D51" s="40"/>
      <c r="E51" s="40"/>
      <c r="F51" s="40"/>
      <c r="G51" s="40"/>
      <c r="H51" s="40"/>
      <c r="I51" s="40"/>
      <c r="J51" s="40"/>
      <c r="K51" s="101"/>
      <c r="L51" s="40"/>
      <c r="M51" s="25"/>
      <c r="N51" s="106"/>
      <c r="O51" s="3"/>
      <c r="P51" s="29" t="str">
        <f t="shared" si="0"/>
        <v/>
      </c>
      <c r="Q51" s="40"/>
      <c r="R51" s="40"/>
      <c r="S51" s="40"/>
      <c r="T51" s="81" t="str">
        <f t="shared" si="1"/>
        <v/>
      </c>
      <c r="U51" s="85"/>
      <c r="V51" s="48"/>
      <c r="W51" s="103"/>
      <c r="X51" s="103"/>
      <c r="Y51" s="103"/>
      <c r="Z51" s="103"/>
      <c r="AA51" s="103"/>
      <c r="AB51" s="103"/>
      <c r="AC51" s="103"/>
      <c r="AD51" s="103"/>
      <c r="AE51" s="31"/>
      <c r="AF51" s="36">
        <f t="shared" si="2"/>
        <v>0</v>
      </c>
      <c r="AG51" s="85"/>
      <c r="AH51" s="29"/>
      <c r="AI51" s="40"/>
      <c r="AJ51" s="40"/>
      <c r="AK51" s="40"/>
      <c r="AL51" s="40"/>
      <c r="AM51" s="40"/>
      <c r="AN51" s="40"/>
      <c r="AO51" s="40"/>
      <c r="AP51" s="101"/>
      <c r="AQ51" s="40"/>
      <c r="AR51" s="25"/>
      <c r="AS51" s="106"/>
      <c r="AT51" s="3"/>
      <c r="AU51" s="29" t="str">
        <f t="shared" si="3"/>
        <v/>
      </c>
      <c r="AV51" s="40"/>
      <c r="AW51" s="40"/>
      <c r="AX51" s="40"/>
      <c r="AY51" s="81" t="str">
        <f t="shared" si="4"/>
        <v/>
      </c>
      <c r="AZ51" s="85"/>
      <c r="BA51" s="48"/>
      <c r="BB51" s="103"/>
      <c r="BC51" s="103"/>
      <c r="BD51" s="103"/>
      <c r="BE51" s="103"/>
      <c r="BF51" s="103"/>
      <c r="BG51" s="103"/>
      <c r="BH51" s="103"/>
      <c r="BI51" s="103"/>
      <c r="BJ51" s="31"/>
      <c r="BK51" s="36">
        <f t="shared" si="5"/>
        <v>0</v>
      </c>
      <c r="BL51" s="85"/>
      <c r="BM51" s="29"/>
      <c r="BN51" s="40"/>
      <c r="BO51" s="40"/>
      <c r="BP51" s="40"/>
      <c r="BQ51" s="40"/>
      <c r="BR51" s="40"/>
      <c r="BS51" s="40"/>
      <c r="BT51" s="40"/>
      <c r="BU51" s="101"/>
      <c r="BV51" s="40"/>
      <c r="BW51" s="25"/>
      <c r="BX51" s="106"/>
      <c r="BY51" s="3"/>
      <c r="BZ51" s="29" t="str">
        <f t="shared" si="6"/>
        <v/>
      </c>
      <c r="CA51" s="40"/>
      <c r="CB51" s="40"/>
      <c r="CC51" s="40"/>
      <c r="CD51" s="81" t="str">
        <f t="shared" si="7"/>
        <v/>
      </c>
      <c r="CE51" s="85"/>
      <c r="CF51" s="48"/>
      <c r="CG51" s="103"/>
      <c r="CH51" s="103"/>
      <c r="CI51" s="103"/>
      <c r="CJ51" s="103"/>
      <c r="CK51" s="103"/>
      <c r="CL51" s="103"/>
      <c r="CM51" s="103"/>
      <c r="CN51" s="103"/>
      <c r="CO51" s="31"/>
      <c r="CP51" s="36">
        <f t="shared" si="8"/>
        <v>0</v>
      </c>
      <c r="CQ51" s="50"/>
      <c r="CR51" s="40"/>
      <c r="CS51" s="40"/>
      <c r="CT51" s="40"/>
      <c r="CU51" s="40"/>
      <c r="CV51" s="40"/>
      <c r="CW51" s="40"/>
      <c r="CX51" s="40"/>
      <c r="CY51" s="40"/>
      <c r="CZ51" s="101"/>
      <c r="DA51" s="40"/>
      <c r="DB51" s="25"/>
      <c r="DC51" s="106"/>
      <c r="DD51" s="3"/>
      <c r="DE51" s="29" t="str">
        <f t="shared" si="9"/>
        <v/>
      </c>
      <c r="DF51" s="40"/>
      <c r="DG51" s="40"/>
      <c r="DH51" s="40"/>
      <c r="DI51" s="81" t="str">
        <f t="shared" si="10"/>
        <v/>
      </c>
      <c r="DJ51" s="85"/>
      <c r="DK51" s="48"/>
      <c r="DL51" s="103"/>
      <c r="DM51" s="103"/>
      <c r="DN51" s="103"/>
      <c r="DO51" s="103"/>
      <c r="DP51" s="103"/>
      <c r="DQ51" s="103"/>
      <c r="DR51" s="103"/>
      <c r="DS51" s="103"/>
      <c r="DT51" s="31"/>
      <c r="DU51" s="36">
        <f t="shared" si="11"/>
        <v>0</v>
      </c>
      <c r="DV51" s="85"/>
      <c r="DW51" s="111" t="str">
        <f t="shared" si="12"/>
        <v/>
      </c>
      <c r="DX51" s="64" t="str">
        <f t="shared" si="13"/>
        <v/>
      </c>
      <c r="DY51" s="111" t="str">
        <f t="shared" si="14"/>
        <v/>
      </c>
      <c r="DZ51" s="64" t="str">
        <f t="shared" si="15"/>
        <v/>
      </c>
      <c r="EA51" s="111" t="str">
        <f t="shared" si="16"/>
        <v/>
      </c>
      <c r="EB51" s="64" t="str">
        <f t="shared" si="17"/>
        <v/>
      </c>
      <c r="EC51" s="111" t="str">
        <f t="shared" si="18"/>
        <v/>
      </c>
      <c r="ED51" s="64" t="str">
        <f t="shared" si="19"/>
        <v/>
      </c>
      <c r="EE51" s="73" t="str">
        <f t="shared" si="20"/>
        <v/>
      </c>
      <c r="EF51" s="14">
        <f t="shared" si="21"/>
        <v>0</v>
      </c>
      <c r="EG51" s="46">
        <f t="shared" si="22"/>
        <v>0</v>
      </c>
    </row>
    <row r="52" spans="1:137" ht="11.25" customHeight="1" x14ac:dyDescent="0.2">
      <c r="A52" s="102">
        <v>37</v>
      </c>
      <c r="B52" s="44"/>
      <c r="C52" s="29"/>
      <c r="D52" s="40"/>
      <c r="E52" s="40"/>
      <c r="F52" s="40"/>
      <c r="G52" s="40"/>
      <c r="H52" s="40"/>
      <c r="I52" s="40"/>
      <c r="J52" s="40"/>
      <c r="K52" s="101"/>
      <c r="L52" s="40"/>
      <c r="M52" s="25"/>
      <c r="N52" s="106"/>
      <c r="O52" s="3"/>
      <c r="P52" s="29" t="str">
        <f t="shared" si="0"/>
        <v/>
      </c>
      <c r="Q52" s="40"/>
      <c r="R52" s="40"/>
      <c r="S52" s="40"/>
      <c r="T52" s="81" t="str">
        <f t="shared" si="1"/>
        <v/>
      </c>
      <c r="U52" s="85"/>
      <c r="V52" s="48"/>
      <c r="W52" s="103"/>
      <c r="X52" s="103"/>
      <c r="Y52" s="103"/>
      <c r="Z52" s="103"/>
      <c r="AA52" s="103"/>
      <c r="AB52" s="103"/>
      <c r="AC52" s="103"/>
      <c r="AD52" s="103"/>
      <c r="AE52" s="31"/>
      <c r="AF52" s="36">
        <f t="shared" si="2"/>
        <v>0</v>
      </c>
      <c r="AG52" s="85"/>
      <c r="AH52" s="29"/>
      <c r="AI52" s="40"/>
      <c r="AJ52" s="40"/>
      <c r="AK52" s="40"/>
      <c r="AL52" s="40"/>
      <c r="AM52" s="40"/>
      <c r="AN52" s="40"/>
      <c r="AO52" s="40"/>
      <c r="AP52" s="101"/>
      <c r="AQ52" s="40"/>
      <c r="AR52" s="25"/>
      <c r="AS52" s="106"/>
      <c r="AT52" s="3"/>
      <c r="AU52" s="29" t="str">
        <f t="shared" si="3"/>
        <v/>
      </c>
      <c r="AV52" s="40"/>
      <c r="AW52" s="40"/>
      <c r="AX52" s="40"/>
      <c r="AY52" s="81" t="str">
        <f t="shared" si="4"/>
        <v/>
      </c>
      <c r="AZ52" s="85"/>
      <c r="BA52" s="48"/>
      <c r="BB52" s="103"/>
      <c r="BC52" s="103"/>
      <c r="BD52" s="103"/>
      <c r="BE52" s="103"/>
      <c r="BF52" s="103"/>
      <c r="BG52" s="103"/>
      <c r="BH52" s="103"/>
      <c r="BI52" s="103"/>
      <c r="BJ52" s="31"/>
      <c r="BK52" s="36">
        <f t="shared" si="5"/>
        <v>0</v>
      </c>
      <c r="BL52" s="85"/>
      <c r="BM52" s="29"/>
      <c r="BN52" s="40"/>
      <c r="BO52" s="40"/>
      <c r="BP52" s="40"/>
      <c r="BQ52" s="40"/>
      <c r="BR52" s="40"/>
      <c r="BS52" s="40"/>
      <c r="BT52" s="40"/>
      <c r="BU52" s="101"/>
      <c r="BV52" s="40"/>
      <c r="BW52" s="25"/>
      <c r="BX52" s="106"/>
      <c r="BY52" s="3"/>
      <c r="BZ52" s="29" t="str">
        <f t="shared" si="6"/>
        <v/>
      </c>
      <c r="CA52" s="40"/>
      <c r="CB52" s="40"/>
      <c r="CC52" s="40"/>
      <c r="CD52" s="81" t="str">
        <f t="shared" si="7"/>
        <v/>
      </c>
      <c r="CE52" s="85"/>
      <c r="CF52" s="48"/>
      <c r="CG52" s="103"/>
      <c r="CH52" s="103"/>
      <c r="CI52" s="103"/>
      <c r="CJ52" s="103"/>
      <c r="CK52" s="103"/>
      <c r="CL52" s="103"/>
      <c r="CM52" s="103"/>
      <c r="CN52" s="103"/>
      <c r="CO52" s="31"/>
      <c r="CP52" s="36">
        <f t="shared" si="8"/>
        <v>0</v>
      </c>
      <c r="CQ52" s="50"/>
      <c r="CR52" s="40"/>
      <c r="CS52" s="40"/>
      <c r="CT52" s="40"/>
      <c r="CU52" s="40"/>
      <c r="CV52" s="40"/>
      <c r="CW52" s="40"/>
      <c r="CX52" s="40"/>
      <c r="CY52" s="40"/>
      <c r="CZ52" s="101"/>
      <c r="DA52" s="40"/>
      <c r="DB52" s="25"/>
      <c r="DC52" s="106"/>
      <c r="DD52" s="3"/>
      <c r="DE52" s="29" t="str">
        <f t="shared" si="9"/>
        <v/>
      </c>
      <c r="DF52" s="40"/>
      <c r="DG52" s="40"/>
      <c r="DH52" s="40"/>
      <c r="DI52" s="81" t="str">
        <f t="shared" si="10"/>
        <v/>
      </c>
      <c r="DJ52" s="85"/>
      <c r="DK52" s="48"/>
      <c r="DL52" s="103"/>
      <c r="DM52" s="103"/>
      <c r="DN52" s="103"/>
      <c r="DO52" s="103"/>
      <c r="DP52" s="103"/>
      <c r="DQ52" s="103"/>
      <c r="DR52" s="103"/>
      <c r="DS52" s="103"/>
      <c r="DT52" s="31"/>
      <c r="DU52" s="36">
        <f t="shared" si="11"/>
        <v>0</v>
      </c>
      <c r="DV52" s="85"/>
      <c r="DW52" s="111" t="str">
        <f t="shared" si="12"/>
        <v/>
      </c>
      <c r="DX52" s="64" t="str">
        <f t="shared" si="13"/>
        <v/>
      </c>
      <c r="DY52" s="111" t="str">
        <f t="shared" si="14"/>
        <v/>
      </c>
      <c r="DZ52" s="64" t="str">
        <f t="shared" si="15"/>
        <v/>
      </c>
      <c r="EA52" s="111" t="str">
        <f t="shared" si="16"/>
        <v/>
      </c>
      <c r="EB52" s="64" t="str">
        <f t="shared" si="17"/>
        <v/>
      </c>
      <c r="EC52" s="111" t="str">
        <f t="shared" si="18"/>
        <v/>
      </c>
      <c r="ED52" s="64" t="str">
        <f t="shared" si="19"/>
        <v/>
      </c>
      <c r="EE52" s="73" t="str">
        <f t="shared" si="20"/>
        <v/>
      </c>
      <c r="EF52" s="14">
        <f t="shared" si="21"/>
        <v>0</v>
      </c>
      <c r="EG52" s="46">
        <f t="shared" si="22"/>
        <v>0</v>
      </c>
    </row>
    <row r="53" spans="1:137" ht="11.25" customHeight="1" x14ac:dyDescent="0.2">
      <c r="A53" s="102">
        <v>38</v>
      </c>
      <c r="B53" s="44"/>
      <c r="C53" s="29"/>
      <c r="D53" s="40"/>
      <c r="E53" s="40"/>
      <c r="F53" s="40"/>
      <c r="G53" s="40"/>
      <c r="H53" s="40"/>
      <c r="I53" s="40"/>
      <c r="J53" s="40"/>
      <c r="K53" s="101"/>
      <c r="L53" s="40"/>
      <c r="M53" s="25"/>
      <c r="N53" s="106"/>
      <c r="O53" s="3"/>
      <c r="P53" s="29" t="str">
        <f t="shared" si="0"/>
        <v/>
      </c>
      <c r="Q53" s="40"/>
      <c r="R53" s="40"/>
      <c r="S53" s="40"/>
      <c r="T53" s="81" t="str">
        <f t="shared" si="1"/>
        <v/>
      </c>
      <c r="U53" s="85"/>
      <c r="V53" s="48"/>
      <c r="W53" s="103"/>
      <c r="X53" s="103"/>
      <c r="Y53" s="103"/>
      <c r="Z53" s="103"/>
      <c r="AA53" s="103"/>
      <c r="AB53" s="103"/>
      <c r="AC53" s="103"/>
      <c r="AD53" s="103"/>
      <c r="AE53" s="31"/>
      <c r="AF53" s="36">
        <f t="shared" si="2"/>
        <v>0</v>
      </c>
      <c r="AG53" s="85"/>
      <c r="AH53" s="29"/>
      <c r="AI53" s="40"/>
      <c r="AJ53" s="40"/>
      <c r="AK53" s="40"/>
      <c r="AL53" s="40"/>
      <c r="AM53" s="40"/>
      <c r="AN53" s="40"/>
      <c r="AO53" s="40"/>
      <c r="AP53" s="101"/>
      <c r="AQ53" s="40"/>
      <c r="AR53" s="25"/>
      <c r="AS53" s="106"/>
      <c r="AT53" s="3"/>
      <c r="AU53" s="29" t="str">
        <f t="shared" si="3"/>
        <v/>
      </c>
      <c r="AV53" s="40"/>
      <c r="AW53" s="40"/>
      <c r="AX53" s="40"/>
      <c r="AY53" s="81" t="str">
        <f t="shared" si="4"/>
        <v/>
      </c>
      <c r="AZ53" s="85"/>
      <c r="BA53" s="48"/>
      <c r="BB53" s="103"/>
      <c r="BC53" s="103"/>
      <c r="BD53" s="103"/>
      <c r="BE53" s="103"/>
      <c r="BF53" s="103"/>
      <c r="BG53" s="103"/>
      <c r="BH53" s="103"/>
      <c r="BI53" s="103"/>
      <c r="BJ53" s="31"/>
      <c r="BK53" s="36">
        <f t="shared" si="5"/>
        <v>0</v>
      </c>
      <c r="BL53" s="85"/>
      <c r="BM53" s="29"/>
      <c r="BN53" s="40"/>
      <c r="BO53" s="40"/>
      <c r="BP53" s="40"/>
      <c r="BQ53" s="40"/>
      <c r="BR53" s="40"/>
      <c r="BS53" s="40"/>
      <c r="BT53" s="40"/>
      <c r="BU53" s="101"/>
      <c r="BV53" s="40"/>
      <c r="BW53" s="25"/>
      <c r="BX53" s="106"/>
      <c r="BY53" s="3"/>
      <c r="BZ53" s="29" t="str">
        <f t="shared" si="6"/>
        <v/>
      </c>
      <c r="CA53" s="40"/>
      <c r="CB53" s="40"/>
      <c r="CC53" s="40"/>
      <c r="CD53" s="81" t="str">
        <f t="shared" si="7"/>
        <v/>
      </c>
      <c r="CE53" s="85"/>
      <c r="CF53" s="48"/>
      <c r="CG53" s="103"/>
      <c r="CH53" s="103"/>
      <c r="CI53" s="103"/>
      <c r="CJ53" s="103"/>
      <c r="CK53" s="103"/>
      <c r="CL53" s="103"/>
      <c r="CM53" s="103"/>
      <c r="CN53" s="103"/>
      <c r="CO53" s="31"/>
      <c r="CP53" s="36">
        <f t="shared" si="8"/>
        <v>0</v>
      </c>
      <c r="CQ53" s="50"/>
      <c r="CR53" s="40"/>
      <c r="CS53" s="40"/>
      <c r="CT53" s="40"/>
      <c r="CU53" s="40"/>
      <c r="CV53" s="40"/>
      <c r="CW53" s="40"/>
      <c r="CX53" s="40"/>
      <c r="CY53" s="40"/>
      <c r="CZ53" s="101"/>
      <c r="DA53" s="40"/>
      <c r="DB53" s="25"/>
      <c r="DC53" s="106"/>
      <c r="DD53" s="3"/>
      <c r="DE53" s="29" t="str">
        <f t="shared" si="9"/>
        <v/>
      </c>
      <c r="DF53" s="40"/>
      <c r="DG53" s="40"/>
      <c r="DH53" s="40"/>
      <c r="DI53" s="81" t="str">
        <f t="shared" si="10"/>
        <v/>
      </c>
      <c r="DJ53" s="85"/>
      <c r="DK53" s="48"/>
      <c r="DL53" s="103"/>
      <c r="DM53" s="103"/>
      <c r="DN53" s="103"/>
      <c r="DO53" s="103"/>
      <c r="DP53" s="103"/>
      <c r="DQ53" s="103"/>
      <c r="DR53" s="103"/>
      <c r="DS53" s="103"/>
      <c r="DT53" s="31"/>
      <c r="DU53" s="36">
        <f t="shared" si="11"/>
        <v>0</v>
      </c>
      <c r="DV53" s="85"/>
      <c r="DW53" s="111" t="str">
        <f t="shared" si="12"/>
        <v/>
      </c>
      <c r="DX53" s="64" t="str">
        <f t="shared" si="13"/>
        <v/>
      </c>
      <c r="DY53" s="111" t="str">
        <f t="shared" si="14"/>
        <v/>
      </c>
      <c r="DZ53" s="64" t="str">
        <f t="shared" si="15"/>
        <v/>
      </c>
      <c r="EA53" s="111" t="str">
        <f t="shared" si="16"/>
        <v/>
      </c>
      <c r="EB53" s="64" t="str">
        <f t="shared" si="17"/>
        <v/>
      </c>
      <c r="EC53" s="111" t="str">
        <f t="shared" si="18"/>
        <v/>
      </c>
      <c r="ED53" s="64" t="str">
        <f t="shared" si="19"/>
        <v/>
      </c>
      <c r="EE53" s="73" t="str">
        <f t="shared" si="20"/>
        <v/>
      </c>
      <c r="EF53" s="14">
        <f t="shared" si="21"/>
        <v>0</v>
      </c>
      <c r="EG53" s="46">
        <f t="shared" si="22"/>
        <v>0</v>
      </c>
    </row>
    <row r="54" spans="1:137" ht="11.25" customHeight="1" x14ac:dyDescent="0.2">
      <c r="A54" s="102">
        <v>39</v>
      </c>
      <c r="B54" s="44"/>
      <c r="C54" s="29"/>
      <c r="D54" s="40"/>
      <c r="E54" s="40"/>
      <c r="F54" s="40"/>
      <c r="G54" s="40"/>
      <c r="H54" s="40"/>
      <c r="I54" s="40"/>
      <c r="J54" s="40"/>
      <c r="K54" s="101"/>
      <c r="L54" s="40"/>
      <c r="M54" s="25"/>
      <c r="N54" s="106"/>
      <c r="O54" s="3"/>
      <c r="P54" s="29" t="str">
        <f t="shared" si="0"/>
        <v/>
      </c>
      <c r="Q54" s="40"/>
      <c r="R54" s="40"/>
      <c r="S54" s="40"/>
      <c r="T54" s="81" t="str">
        <f t="shared" si="1"/>
        <v/>
      </c>
      <c r="U54" s="85"/>
      <c r="V54" s="48"/>
      <c r="W54" s="103"/>
      <c r="X54" s="103"/>
      <c r="Y54" s="103"/>
      <c r="Z54" s="103"/>
      <c r="AA54" s="103"/>
      <c r="AB54" s="103"/>
      <c r="AC54" s="103"/>
      <c r="AD54" s="103"/>
      <c r="AE54" s="31"/>
      <c r="AF54" s="36">
        <f t="shared" si="2"/>
        <v>0</v>
      </c>
      <c r="AG54" s="85"/>
      <c r="AH54" s="29"/>
      <c r="AI54" s="40"/>
      <c r="AJ54" s="40"/>
      <c r="AK54" s="40"/>
      <c r="AL54" s="40"/>
      <c r="AM54" s="40"/>
      <c r="AN54" s="40"/>
      <c r="AO54" s="40"/>
      <c r="AP54" s="101"/>
      <c r="AQ54" s="40"/>
      <c r="AR54" s="25"/>
      <c r="AS54" s="106"/>
      <c r="AT54" s="3"/>
      <c r="AU54" s="29" t="str">
        <f t="shared" si="3"/>
        <v/>
      </c>
      <c r="AV54" s="40"/>
      <c r="AW54" s="40"/>
      <c r="AX54" s="40"/>
      <c r="AY54" s="81" t="str">
        <f t="shared" si="4"/>
        <v/>
      </c>
      <c r="AZ54" s="85"/>
      <c r="BA54" s="48"/>
      <c r="BB54" s="103"/>
      <c r="BC54" s="103"/>
      <c r="BD54" s="103"/>
      <c r="BE54" s="103"/>
      <c r="BF54" s="103"/>
      <c r="BG54" s="103"/>
      <c r="BH54" s="103"/>
      <c r="BI54" s="103"/>
      <c r="BJ54" s="31"/>
      <c r="BK54" s="36">
        <f t="shared" si="5"/>
        <v>0</v>
      </c>
      <c r="BL54" s="85"/>
      <c r="BM54" s="29"/>
      <c r="BN54" s="40"/>
      <c r="BO54" s="40"/>
      <c r="BP54" s="40"/>
      <c r="BQ54" s="40"/>
      <c r="BR54" s="40"/>
      <c r="BS54" s="40"/>
      <c r="BT54" s="40"/>
      <c r="BU54" s="101"/>
      <c r="BV54" s="40"/>
      <c r="BW54" s="25"/>
      <c r="BX54" s="106"/>
      <c r="BY54" s="3"/>
      <c r="BZ54" s="29" t="str">
        <f t="shared" si="6"/>
        <v/>
      </c>
      <c r="CA54" s="40"/>
      <c r="CB54" s="40"/>
      <c r="CC54" s="40"/>
      <c r="CD54" s="81" t="str">
        <f t="shared" si="7"/>
        <v/>
      </c>
      <c r="CE54" s="85"/>
      <c r="CF54" s="48"/>
      <c r="CG54" s="103"/>
      <c r="CH54" s="103"/>
      <c r="CI54" s="103"/>
      <c r="CJ54" s="103"/>
      <c r="CK54" s="103"/>
      <c r="CL54" s="103"/>
      <c r="CM54" s="103"/>
      <c r="CN54" s="103"/>
      <c r="CO54" s="31"/>
      <c r="CP54" s="36">
        <f t="shared" si="8"/>
        <v>0</v>
      </c>
      <c r="CQ54" s="50"/>
      <c r="CR54" s="40"/>
      <c r="CS54" s="40"/>
      <c r="CT54" s="40"/>
      <c r="CU54" s="40"/>
      <c r="CV54" s="40"/>
      <c r="CW54" s="40"/>
      <c r="CX54" s="40"/>
      <c r="CY54" s="40"/>
      <c r="CZ54" s="101"/>
      <c r="DA54" s="40"/>
      <c r="DB54" s="25"/>
      <c r="DC54" s="106"/>
      <c r="DD54" s="3"/>
      <c r="DE54" s="29" t="str">
        <f t="shared" si="9"/>
        <v/>
      </c>
      <c r="DF54" s="40"/>
      <c r="DG54" s="40"/>
      <c r="DH54" s="40"/>
      <c r="DI54" s="81" t="str">
        <f t="shared" si="10"/>
        <v/>
      </c>
      <c r="DJ54" s="85"/>
      <c r="DK54" s="48"/>
      <c r="DL54" s="103"/>
      <c r="DM54" s="103"/>
      <c r="DN54" s="103"/>
      <c r="DO54" s="103"/>
      <c r="DP54" s="103"/>
      <c r="DQ54" s="103"/>
      <c r="DR54" s="103"/>
      <c r="DS54" s="103"/>
      <c r="DT54" s="31"/>
      <c r="DU54" s="36">
        <f t="shared" si="11"/>
        <v>0</v>
      </c>
      <c r="DV54" s="85"/>
      <c r="DW54" s="111" t="str">
        <f t="shared" si="12"/>
        <v/>
      </c>
      <c r="DX54" s="64" t="str">
        <f t="shared" si="13"/>
        <v/>
      </c>
      <c r="DY54" s="111" t="str">
        <f t="shared" si="14"/>
        <v/>
      </c>
      <c r="DZ54" s="64" t="str">
        <f t="shared" si="15"/>
        <v/>
      </c>
      <c r="EA54" s="111" t="str">
        <f t="shared" si="16"/>
        <v/>
      </c>
      <c r="EB54" s="64" t="str">
        <f t="shared" si="17"/>
        <v/>
      </c>
      <c r="EC54" s="111" t="str">
        <f t="shared" si="18"/>
        <v/>
      </c>
      <c r="ED54" s="64" t="str">
        <f t="shared" si="19"/>
        <v/>
      </c>
      <c r="EE54" s="73" t="str">
        <f t="shared" si="20"/>
        <v/>
      </c>
      <c r="EF54" s="14">
        <f t="shared" si="21"/>
        <v>0</v>
      </c>
      <c r="EG54" s="46">
        <f t="shared" si="22"/>
        <v>0</v>
      </c>
    </row>
    <row r="55" spans="1:137" ht="11.25" customHeight="1" x14ac:dyDescent="0.2">
      <c r="A55" s="102">
        <v>40</v>
      </c>
      <c r="B55" s="44"/>
      <c r="C55" s="29"/>
      <c r="D55" s="40"/>
      <c r="E55" s="40"/>
      <c r="F55" s="40"/>
      <c r="G55" s="40"/>
      <c r="H55" s="40"/>
      <c r="I55" s="40"/>
      <c r="J55" s="40"/>
      <c r="K55" s="101"/>
      <c r="L55" s="40"/>
      <c r="M55" s="25"/>
      <c r="N55" s="106"/>
      <c r="O55" s="3"/>
      <c r="P55" s="65" t="str">
        <f t="shared" si="0"/>
        <v/>
      </c>
      <c r="Q55" s="40"/>
      <c r="R55" s="40"/>
      <c r="S55" s="40"/>
      <c r="T55" s="54" t="str">
        <f t="shared" si="1"/>
        <v/>
      </c>
      <c r="U55" s="85"/>
      <c r="V55" s="48"/>
      <c r="W55" s="103"/>
      <c r="X55" s="103"/>
      <c r="Y55" s="103"/>
      <c r="Z55" s="103"/>
      <c r="AA55" s="103"/>
      <c r="AB55" s="103"/>
      <c r="AC55" s="103"/>
      <c r="AD55" s="103"/>
      <c r="AE55" s="31"/>
      <c r="AF55" s="30">
        <f t="shared" si="2"/>
        <v>0</v>
      </c>
      <c r="AG55" s="85"/>
      <c r="AH55" s="29"/>
      <c r="AI55" s="40"/>
      <c r="AJ55" s="40"/>
      <c r="AK55" s="40"/>
      <c r="AL55" s="40"/>
      <c r="AM55" s="40"/>
      <c r="AN55" s="40"/>
      <c r="AO55" s="40"/>
      <c r="AP55" s="101"/>
      <c r="AQ55" s="40"/>
      <c r="AR55" s="25"/>
      <c r="AS55" s="106"/>
      <c r="AT55" s="3"/>
      <c r="AU55" s="65" t="str">
        <f t="shared" si="3"/>
        <v/>
      </c>
      <c r="AV55" s="40"/>
      <c r="AW55" s="40"/>
      <c r="AX55" s="40"/>
      <c r="AY55" s="54" t="str">
        <f t="shared" si="4"/>
        <v/>
      </c>
      <c r="AZ55" s="85"/>
      <c r="BA55" s="48"/>
      <c r="BB55" s="103"/>
      <c r="BC55" s="103"/>
      <c r="BD55" s="103"/>
      <c r="BE55" s="103"/>
      <c r="BF55" s="103"/>
      <c r="BG55" s="103"/>
      <c r="BH55" s="103"/>
      <c r="BI55" s="103"/>
      <c r="BJ55" s="31"/>
      <c r="BK55" s="30">
        <f t="shared" si="5"/>
        <v>0</v>
      </c>
      <c r="BL55" s="85"/>
      <c r="BM55" s="29"/>
      <c r="BN55" s="40"/>
      <c r="BO55" s="40"/>
      <c r="BP55" s="40"/>
      <c r="BQ55" s="40"/>
      <c r="BR55" s="40"/>
      <c r="BS55" s="40"/>
      <c r="BT55" s="40"/>
      <c r="BU55" s="101"/>
      <c r="BV55" s="40"/>
      <c r="BW55" s="25"/>
      <c r="BX55" s="106"/>
      <c r="BY55" s="3"/>
      <c r="BZ55" s="65" t="str">
        <f t="shared" si="6"/>
        <v/>
      </c>
      <c r="CA55" s="40"/>
      <c r="CB55" s="40"/>
      <c r="CC55" s="40"/>
      <c r="CD55" s="54" t="str">
        <f t="shared" si="7"/>
        <v/>
      </c>
      <c r="CE55" s="85"/>
      <c r="CF55" s="48"/>
      <c r="CG55" s="103"/>
      <c r="CH55" s="103"/>
      <c r="CI55" s="103"/>
      <c r="CJ55" s="103"/>
      <c r="CK55" s="103"/>
      <c r="CL55" s="103"/>
      <c r="CM55" s="103"/>
      <c r="CN55" s="103"/>
      <c r="CO55" s="31"/>
      <c r="CP55" s="30">
        <f t="shared" si="8"/>
        <v>0</v>
      </c>
      <c r="CQ55" s="50"/>
      <c r="CR55" s="40"/>
      <c r="CS55" s="40"/>
      <c r="CT55" s="40"/>
      <c r="CU55" s="40"/>
      <c r="CV55" s="40"/>
      <c r="CW55" s="40"/>
      <c r="CX55" s="40"/>
      <c r="CY55" s="40"/>
      <c r="CZ55" s="101"/>
      <c r="DA55" s="40"/>
      <c r="DB55" s="25"/>
      <c r="DC55" s="106"/>
      <c r="DD55" s="3"/>
      <c r="DE55" s="65" t="str">
        <f t="shared" si="9"/>
        <v/>
      </c>
      <c r="DF55" s="40"/>
      <c r="DG55" s="40"/>
      <c r="DH55" s="40"/>
      <c r="DI55" s="54" t="str">
        <f t="shared" si="10"/>
        <v/>
      </c>
      <c r="DJ55" s="85"/>
      <c r="DK55" s="48"/>
      <c r="DL55" s="103"/>
      <c r="DM55" s="103"/>
      <c r="DN55" s="103"/>
      <c r="DO55" s="103"/>
      <c r="DP55" s="103"/>
      <c r="DQ55" s="103"/>
      <c r="DR55" s="103"/>
      <c r="DS55" s="103"/>
      <c r="DT55" s="31"/>
      <c r="DU55" s="30">
        <f t="shared" si="11"/>
        <v>0</v>
      </c>
      <c r="DV55" s="85"/>
      <c r="DW55" s="37" t="str">
        <f t="shared" si="12"/>
        <v/>
      </c>
      <c r="DX55" s="6" t="str">
        <f t="shared" si="13"/>
        <v/>
      </c>
      <c r="DY55" s="37" t="str">
        <f t="shared" si="14"/>
        <v/>
      </c>
      <c r="DZ55" s="6" t="str">
        <f t="shared" si="15"/>
        <v/>
      </c>
      <c r="EA55" s="37" t="str">
        <f t="shared" si="16"/>
        <v/>
      </c>
      <c r="EB55" s="6" t="str">
        <f t="shared" si="17"/>
        <v/>
      </c>
      <c r="EC55" s="37" t="str">
        <f t="shared" si="18"/>
        <v/>
      </c>
      <c r="ED55" s="6" t="str">
        <f t="shared" si="19"/>
        <v/>
      </c>
      <c r="EE55" s="73" t="str">
        <f t="shared" si="20"/>
        <v/>
      </c>
      <c r="EF55" s="14">
        <f t="shared" si="21"/>
        <v>0</v>
      </c>
      <c r="EG55" s="46">
        <f t="shared" si="22"/>
        <v>0</v>
      </c>
    </row>
    <row r="56" spans="1:137" ht="11.25" customHeight="1" x14ac:dyDescent="0.2">
      <c r="A56" s="102">
        <v>41</v>
      </c>
      <c r="B56" s="66"/>
      <c r="C56" s="29"/>
      <c r="D56" s="40"/>
      <c r="E56" s="40"/>
      <c r="F56" s="40"/>
      <c r="G56" s="40"/>
      <c r="H56" s="40"/>
      <c r="I56" s="40"/>
      <c r="J56" s="40"/>
      <c r="K56" s="101"/>
      <c r="L56" s="40"/>
      <c r="M56" s="25"/>
      <c r="N56" s="106"/>
      <c r="O56" s="3"/>
      <c r="P56" s="65" t="str">
        <f t="shared" si="0"/>
        <v/>
      </c>
      <c r="Q56" s="40"/>
      <c r="R56" s="40"/>
      <c r="S56" s="40"/>
      <c r="T56" s="54" t="str">
        <f t="shared" si="1"/>
        <v/>
      </c>
      <c r="U56" s="85"/>
      <c r="V56" s="48"/>
      <c r="W56" s="103"/>
      <c r="X56" s="103"/>
      <c r="Y56" s="103"/>
      <c r="Z56" s="103"/>
      <c r="AA56" s="103"/>
      <c r="AB56" s="103"/>
      <c r="AC56" s="103"/>
      <c r="AD56" s="103"/>
      <c r="AE56" s="31"/>
      <c r="AF56" s="30">
        <f t="shared" si="2"/>
        <v>0</v>
      </c>
      <c r="AG56" s="85"/>
      <c r="AH56" s="29"/>
      <c r="AI56" s="40"/>
      <c r="AJ56" s="40"/>
      <c r="AK56" s="40"/>
      <c r="AL56" s="40"/>
      <c r="AM56" s="40"/>
      <c r="AN56" s="40"/>
      <c r="AO56" s="40"/>
      <c r="AP56" s="101"/>
      <c r="AQ56" s="40"/>
      <c r="AR56" s="25"/>
      <c r="AS56" s="106"/>
      <c r="AT56" s="3"/>
      <c r="AU56" s="65" t="str">
        <f t="shared" si="3"/>
        <v/>
      </c>
      <c r="AV56" s="40"/>
      <c r="AW56" s="40"/>
      <c r="AX56" s="40"/>
      <c r="AY56" s="54" t="str">
        <f t="shared" si="4"/>
        <v/>
      </c>
      <c r="AZ56" s="85"/>
      <c r="BA56" s="48"/>
      <c r="BB56" s="103"/>
      <c r="BC56" s="103"/>
      <c r="BD56" s="103"/>
      <c r="BE56" s="103"/>
      <c r="BF56" s="103"/>
      <c r="BG56" s="103"/>
      <c r="BH56" s="103"/>
      <c r="BI56" s="103"/>
      <c r="BJ56" s="31"/>
      <c r="BK56" s="30">
        <f t="shared" si="5"/>
        <v>0</v>
      </c>
      <c r="BL56" s="85"/>
      <c r="BM56" s="29"/>
      <c r="BN56" s="40"/>
      <c r="BO56" s="40"/>
      <c r="BP56" s="40"/>
      <c r="BQ56" s="40"/>
      <c r="BR56" s="40"/>
      <c r="BS56" s="40"/>
      <c r="BT56" s="40"/>
      <c r="BU56" s="101"/>
      <c r="BV56" s="40"/>
      <c r="BW56" s="25"/>
      <c r="BX56" s="106"/>
      <c r="BY56" s="3"/>
      <c r="BZ56" s="65" t="str">
        <f t="shared" si="6"/>
        <v/>
      </c>
      <c r="CA56" s="40"/>
      <c r="CB56" s="40"/>
      <c r="CC56" s="40"/>
      <c r="CD56" s="54" t="str">
        <f t="shared" si="7"/>
        <v/>
      </c>
      <c r="CE56" s="85"/>
      <c r="CF56" s="48"/>
      <c r="CG56" s="103"/>
      <c r="CH56" s="103"/>
      <c r="CI56" s="103"/>
      <c r="CJ56" s="103"/>
      <c r="CK56" s="103"/>
      <c r="CL56" s="103"/>
      <c r="CM56" s="103"/>
      <c r="CN56" s="103"/>
      <c r="CO56" s="31"/>
      <c r="CP56" s="30">
        <f t="shared" si="8"/>
        <v>0</v>
      </c>
      <c r="CQ56" s="50"/>
      <c r="CR56" s="40"/>
      <c r="CS56" s="40"/>
      <c r="CT56" s="40"/>
      <c r="CU56" s="40"/>
      <c r="CV56" s="40"/>
      <c r="CW56" s="40"/>
      <c r="CX56" s="40"/>
      <c r="CY56" s="40"/>
      <c r="CZ56" s="101"/>
      <c r="DA56" s="40"/>
      <c r="DB56" s="25"/>
      <c r="DC56" s="106"/>
      <c r="DD56" s="3"/>
      <c r="DE56" s="65" t="str">
        <f t="shared" si="9"/>
        <v/>
      </c>
      <c r="DF56" s="40"/>
      <c r="DG56" s="40"/>
      <c r="DH56" s="40"/>
      <c r="DI56" s="54" t="str">
        <f t="shared" si="10"/>
        <v/>
      </c>
      <c r="DJ56" s="85"/>
      <c r="DK56" s="48"/>
      <c r="DL56" s="103"/>
      <c r="DM56" s="103"/>
      <c r="DN56" s="103"/>
      <c r="DO56" s="103"/>
      <c r="DP56" s="103"/>
      <c r="DQ56" s="103"/>
      <c r="DR56" s="103"/>
      <c r="DS56" s="103"/>
      <c r="DT56" s="31"/>
      <c r="DU56" s="30">
        <f t="shared" si="11"/>
        <v>0</v>
      </c>
      <c r="DV56" s="85"/>
      <c r="DW56" s="37" t="str">
        <f t="shared" si="12"/>
        <v/>
      </c>
      <c r="DX56" s="6" t="str">
        <f t="shared" si="13"/>
        <v/>
      </c>
      <c r="DY56" s="37" t="str">
        <f t="shared" si="14"/>
        <v/>
      </c>
      <c r="DZ56" s="6" t="str">
        <f t="shared" si="15"/>
        <v/>
      </c>
      <c r="EA56" s="37" t="str">
        <f t="shared" si="16"/>
        <v/>
      </c>
      <c r="EB56" s="6" t="str">
        <f t="shared" si="17"/>
        <v/>
      </c>
      <c r="EC56" s="37" t="str">
        <f t="shared" si="18"/>
        <v/>
      </c>
      <c r="ED56" s="6" t="str">
        <f t="shared" si="19"/>
        <v/>
      </c>
      <c r="EE56" s="73" t="str">
        <f t="shared" si="20"/>
        <v/>
      </c>
      <c r="EF56" s="14">
        <f t="shared" si="21"/>
        <v>0</v>
      </c>
      <c r="EG56" s="46">
        <f t="shared" si="22"/>
        <v>0</v>
      </c>
    </row>
    <row r="57" spans="1:137" ht="11.25" customHeight="1" x14ac:dyDescent="0.2">
      <c r="A57" s="102">
        <v>42</v>
      </c>
      <c r="B57" s="104"/>
      <c r="C57" s="65"/>
      <c r="D57" s="100"/>
      <c r="E57" s="100"/>
      <c r="F57" s="100"/>
      <c r="G57" s="100"/>
      <c r="H57" s="100"/>
      <c r="I57" s="100"/>
      <c r="J57" s="100"/>
      <c r="K57" s="100"/>
      <c r="L57" s="100"/>
      <c r="M57" s="41"/>
      <c r="N57" s="58"/>
      <c r="O57" s="71"/>
      <c r="P57" s="65" t="str">
        <f t="shared" si="0"/>
        <v/>
      </c>
      <c r="Q57" s="100"/>
      <c r="R57" s="100"/>
      <c r="S57" s="100"/>
      <c r="T57" s="54" t="str">
        <f t="shared" si="1"/>
        <v/>
      </c>
      <c r="U57" s="78"/>
      <c r="V57" s="48"/>
      <c r="W57" s="103"/>
      <c r="X57" s="103"/>
      <c r="Y57" s="103"/>
      <c r="Z57" s="103"/>
      <c r="AA57" s="103"/>
      <c r="AB57" s="103"/>
      <c r="AC57" s="103"/>
      <c r="AD57" s="103"/>
      <c r="AE57" s="31"/>
      <c r="AF57" s="30">
        <f t="shared" si="2"/>
        <v>0</v>
      </c>
      <c r="AG57" s="78"/>
      <c r="AH57" s="65"/>
      <c r="AI57" s="100"/>
      <c r="AJ57" s="100"/>
      <c r="AK57" s="100"/>
      <c r="AL57" s="100"/>
      <c r="AM57" s="100"/>
      <c r="AN57" s="100"/>
      <c r="AO57" s="100"/>
      <c r="AP57" s="100"/>
      <c r="AQ57" s="100"/>
      <c r="AR57" s="41"/>
      <c r="AS57" s="58"/>
      <c r="AT57" s="71"/>
      <c r="AU57" s="65" t="str">
        <f t="shared" si="3"/>
        <v/>
      </c>
      <c r="AV57" s="100"/>
      <c r="AW57" s="100"/>
      <c r="AX57" s="100"/>
      <c r="AY57" s="54" t="str">
        <f t="shared" si="4"/>
        <v/>
      </c>
      <c r="AZ57" s="78"/>
      <c r="BA57" s="48"/>
      <c r="BB57" s="103"/>
      <c r="BC57" s="103"/>
      <c r="BD57" s="103"/>
      <c r="BE57" s="103"/>
      <c r="BF57" s="103"/>
      <c r="BG57" s="103"/>
      <c r="BH57" s="103"/>
      <c r="BI57" s="103"/>
      <c r="BJ57" s="31"/>
      <c r="BK57" s="30">
        <f t="shared" si="5"/>
        <v>0</v>
      </c>
      <c r="BL57" s="78"/>
      <c r="BM57" s="65"/>
      <c r="BN57" s="100"/>
      <c r="BO57" s="100"/>
      <c r="BP57" s="100"/>
      <c r="BQ57" s="100"/>
      <c r="BR57" s="100"/>
      <c r="BS57" s="100"/>
      <c r="BT57" s="100"/>
      <c r="BU57" s="100"/>
      <c r="BV57" s="100"/>
      <c r="BW57" s="41"/>
      <c r="BX57" s="58"/>
      <c r="BY57" s="71"/>
      <c r="BZ57" s="65" t="str">
        <f t="shared" si="6"/>
        <v/>
      </c>
      <c r="CA57" s="100"/>
      <c r="CB57" s="100"/>
      <c r="CC57" s="100"/>
      <c r="CD57" s="54" t="str">
        <f t="shared" si="7"/>
        <v/>
      </c>
      <c r="CE57" s="78"/>
      <c r="CF57" s="48"/>
      <c r="CG57" s="103"/>
      <c r="CH57" s="103"/>
      <c r="CI57" s="103"/>
      <c r="CJ57" s="103"/>
      <c r="CK57" s="103"/>
      <c r="CL57" s="103"/>
      <c r="CM57" s="103"/>
      <c r="CN57" s="103"/>
      <c r="CO57" s="31"/>
      <c r="CP57" s="30">
        <f t="shared" si="8"/>
        <v>0</v>
      </c>
      <c r="CQ57" s="7"/>
      <c r="CR57" s="100"/>
      <c r="CS57" s="100"/>
      <c r="CT57" s="100"/>
      <c r="CU57" s="100"/>
      <c r="CV57" s="100"/>
      <c r="CW57" s="100"/>
      <c r="CX57" s="100"/>
      <c r="CY57" s="100"/>
      <c r="CZ57" s="100"/>
      <c r="DA57" s="100"/>
      <c r="DB57" s="41"/>
      <c r="DC57" s="58"/>
      <c r="DD57" s="71"/>
      <c r="DE57" s="65" t="str">
        <f t="shared" si="9"/>
        <v/>
      </c>
      <c r="DF57" s="100"/>
      <c r="DG57" s="100"/>
      <c r="DH57" s="100"/>
      <c r="DI57" s="54" t="str">
        <f t="shared" si="10"/>
        <v/>
      </c>
      <c r="DJ57" s="78"/>
      <c r="DK57" s="48"/>
      <c r="DL57" s="103"/>
      <c r="DM57" s="103"/>
      <c r="DN57" s="103"/>
      <c r="DO57" s="103"/>
      <c r="DP57" s="103"/>
      <c r="DQ57" s="103"/>
      <c r="DR57" s="103"/>
      <c r="DS57" s="103"/>
      <c r="DT57" s="31"/>
      <c r="DU57" s="30">
        <f t="shared" si="11"/>
        <v>0</v>
      </c>
      <c r="DV57" s="78"/>
      <c r="DW57" s="37" t="str">
        <f t="shared" si="12"/>
        <v/>
      </c>
      <c r="DX57" s="6" t="str">
        <f t="shared" si="13"/>
        <v/>
      </c>
      <c r="DY57" s="37" t="str">
        <f t="shared" si="14"/>
        <v/>
      </c>
      <c r="DZ57" s="6" t="str">
        <f t="shared" si="15"/>
        <v/>
      </c>
      <c r="EA57" s="37" t="str">
        <f t="shared" si="16"/>
        <v/>
      </c>
      <c r="EB57" s="6" t="str">
        <f t="shared" si="17"/>
        <v/>
      </c>
      <c r="EC57" s="37" t="str">
        <f t="shared" si="18"/>
        <v/>
      </c>
      <c r="ED57" s="6" t="str">
        <f t="shared" si="19"/>
        <v/>
      </c>
      <c r="EE57" s="73" t="str">
        <f t="shared" si="20"/>
        <v/>
      </c>
      <c r="EF57" s="14">
        <f t="shared" si="21"/>
        <v>0</v>
      </c>
      <c r="EG57" s="46">
        <f t="shared" si="22"/>
        <v>0</v>
      </c>
    </row>
    <row r="58" spans="1:137" ht="11.25" customHeight="1" x14ac:dyDescent="0.2">
      <c r="A58" s="102">
        <v>43</v>
      </c>
      <c r="B58" s="104"/>
      <c r="C58" s="65"/>
      <c r="D58" s="100"/>
      <c r="E58" s="100"/>
      <c r="F58" s="100"/>
      <c r="G58" s="100"/>
      <c r="H58" s="100"/>
      <c r="I58" s="100"/>
      <c r="J58" s="100"/>
      <c r="K58" s="100"/>
      <c r="L58" s="100"/>
      <c r="M58" s="41"/>
      <c r="N58" s="58"/>
      <c r="O58" s="71"/>
      <c r="P58" s="65" t="str">
        <f t="shared" si="0"/>
        <v/>
      </c>
      <c r="Q58" s="100"/>
      <c r="R58" s="100"/>
      <c r="S58" s="100"/>
      <c r="T58" s="54" t="str">
        <f t="shared" si="1"/>
        <v/>
      </c>
      <c r="U58" s="78"/>
      <c r="V58" s="48"/>
      <c r="W58" s="103"/>
      <c r="X58" s="103"/>
      <c r="Y58" s="103"/>
      <c r="Z58" s="103"/>
      <c r="AA58" s="103"/>
      <c r="AB58" s="103"/>
      <c r="AC58" s="103"/>
      <c r="AD58" s="103"/>
      <c r="AE58" s="31"/>
      <c r="AF58" s="30">
        <f t="shared" si="2"/>
        <v>0</v>
      </c>
      <c r="AG58" s="78"/>
      <c r="AH58" s="65"/>
      <c r="AI58" s="100"/>
      <c r="AJ58" s="100"/>
      <c r="AK58" s="100"/>
      <c r="AL58" s="100"/>
      <c r="AM58" s="100"/>
      <c r="AN58" s="100"/>
      <c r="AO58" s="100"/>
      <c r="AP58" s="100"/>
      <c r="AQ58" s="100"/>
      <c r="AR58" s="41"/>
      <c r="AS58" s="58"/>
      <c r="AT58" s="71"/>
      <c r="AU58" s="65" t="str">
        <f t="shared" si="3"/>
        <v/>
      </c>
      <c r="AV58" s="100"/>
      <c r="AW58" s="100"/>
      <c r="AX58" s="100"/>
      <c r="AY58" s="54" t="str">
        <f t="shared" si="4"/>
        <v/>
      </c>
      <c r="AZ58" s="78"/>
      <c r="BA58" s="48"/>
      <c r="BB58" s="103"/>
      <c r="BC58" s="103"/>
      <c r="BD58" s="103"/>
      <c r="BE58" s="103"/>
      <c r="BF58" s="103"/>
      <c r="BG58" s="103"/>
      <c r="BH58" s="103"/>
      <c r="BI58" s="103"/>
      <c r="BJ58" s="31"/>
      <c r="BK58" s="30">
        <f t="shared" si="5"/>
        <v>0</v>
      </c>
      <c r="BL58" s="78"/>
      <c r="BM58" s="65"/>
      <c r="BN58" s="100"/>
      <c r="BO58" s="100"/>
      <c r="BP58" s="100"/>
      <c r="BQ58" s="100"/>
      <c r="BR58" s="100"/>
      <c r="BS58" s="100"/>
      <c r="BT58" s="100"/>
      <c r="BU58" s="100"/>
      <c r="BV58" s="100"/>
      <c r="BW58" s="41"/>
      <c r="BX58" s="58"/>
      <c r="BY58" s="71"/>
      <c r="BZ58" s="65" t="str">
        <f t="shared" si="6"/>
        <v/>
      </c>
      <c r="CA58" s="100"/>
      <c r="CB58" s="100"/>
      <c r="CC58" s="100"/>
      <c r="CD58" s="54" t="str">
        <f t="shared" si="7"/>
        <v/>
      </c>
      <c r="CE58" s="78"/>
      <c r="CF58" s="48"/>
      <c r="CG58" s="103"/>
      <c r="CH58" s="103"/>
      <c r="CI58" s="103"/>
      <c r="CJ58" s="103"/>
      <c r="CK58" s="103"/>
      <c r="CL58" s="103"/>
      <c r="CM58" s="103"/>
      <c r="CN58" s="103"/>
      <c r="CO58" s="31"/>
      <c r="CP58" s="30">
        <f t="shared" si="8"/>
        <v>0</v>
      </c>
      <c r="CQ58" s="7"/>
      <c r="CR58" s="100"/>
      <c r="CS58" s="100"/>
      <c r="CT58" s="100"/>
      <c r="CU58" s="100"/>
      <c r="CV58" s="100"/>
      <c r="CW58" s="100"/>
      <c r="CX58" s="100"/>
      <c r="CY58" s="100"/>
      <c r="CZ58" s="100"/>
      <c r="DA58" s="100"/>
      <c r="DB58" s="41"/>
      <c r="DC58" s="58"/>
      <c r="DD58" s="71"/>
      <c r="DE58" s="65" t="str">
        <f t="shared" si="9"/>
        <v/>
      </c>
      <c r="DF58" s="100"/>
      <c r="DG58" s="100"/>
      <c r="DH58" s="100"/>
      <c r="DI58" s="54" t="str">
        <f t="shared" si="10"/>
        <v/>
      </c>
      <c r="DJ58" s="78"/>
      <c r="DK58" s="48"/>
      <c r="DL58" s="103"/>
      <c r="DM58" s="103"/>
      <c r="DN58" s="103"/>
      <c r="DO58" s="103"/>
      <c r="DP58" s="103"/>
      <c r="DQ58" s="103"/>
      <c r="DR58" s="103"/>
      <c r="DS58" s="103"/>
      <c r="DT58" s="31"/>
      <c r="DU58" s="30">
        <f t="shared" si="11"/>
        <v>0</v>
      </c>
      <c r="DV58" s="78"/>
      <c r="DW58" s="37" t="str">
        <f t="shared" si="12"/>
        <v/>
      </c>
      <c r="DX58" s="6" t="str">
        <f t="shared" si="13"/>
        <v/>
      </c>
      <c r="DY58" s="37" t="str">
        <f t="shared" si="14"/>
        <v/>
      </c>
      <c r="DZ58" s="6" t="str">
        <f t="shared" si="15"/>
        <v/>
      </c>
      <c r="EA58" s="37" t="str">
        <f t="shared" si="16"/>
        <v/>
      </c>
      <c r="EB58" s="6" t="str">
        <f t="shared" si="17"/>
        <v/>
      </c>
      <c r="EC58" s="37" t="str">
        <f t="shared" si="18"/>
        <v/>
      </c>
      <c r="ED58" s="6" t="str">
        <f t="shared" si="19"/>
        <v/>
      </c>
      <c r="EE58" s="73" t="str">
        <f t="shared" si="20"/>
        <v/>
      </c>
      <c r="EF58" s="14">
        <f t="shared" si="21"/>
        <v>0</v>
      </c>
      <c r="EG58" s="46">
        <f t="shared" si="22"/>
        <v>0</v>
      </c>
    </row>
    <row r="59" spans="1:137" ht="11.25" customHeight="1" x14ac:dyDescent="0.2">
      <c r="A59" s="102">
        <v>44</v>
      </c>
      <c r="B59" s="104"/>
      <c r="C59" s="65"/>
      <c r="D59" s="100"/>
      <c r="E59" s="100"/>
      <c r="F59" s="100"/>
      <c r="G59" s="100"/>
      <c r="H59" s="100"/>
      <c r="I59" s="100"/>
      <c r="J59" s="100"/>
      <c r="K59" s="100"/>
      <c r="L59" s="100"/>
      <c r="M59" s="41"/>
      <c r="N59" s="58"/>
      <c r="O59" s="71"/>
      <c r="P59" s="65" t="str">
        <f t="shared" si="0"/>
        <v/>
      </c>
      <c r="Q59" s="100"/>
      <c r="R59" s="100"/>
      <c r="S59" s="100"/>
      <c r="T59" s="54" t="str">
        <f t="shared" si="1"/>
        <v/>
      </c>
      <c r="U59" s="78"/>
      <c r="V59" s="48"/>
      <c r="W59" s="103"/>
      <c r="X59" s="103"/>
      <c r="Y59" s="103"/>
      <c r="Z59" s="103"/>
      <c r="AA59" s="103"/>
      <c r="AB59" s="103"/>
      <c r="AC59" s="103"/>
      <c r="AD59" s="103"/>
      <c r="AE59" s="31"/>
      <c r="AF59" s="30">
        <f t="shared" si="2"/>
        <v>0</v>
      </c>
      <c r="AG59" s="78"/>
      <c r="AH59" s="65"/>
      <c r="AI59" s="100"/>
      <c r="AJ59" s="100"/>
      <c r="AK59" s="100"/>
      <c r="AL59" s="100"/>
      <c r="AM59" s="100"/>
      <c r="AN59" s="100"/>
      <c r="AO59" s="100"/>
      <c r="AP59" s="100"/>
      <c r="AQ59" s="100"/>
      <c r="AR59" s="41"/>
      <c r="AS59" s="58"/>
      <c r="AT59" s="71"/>
      <c r="AU59" s="65" t="str">
        <f t="shared" si="3"/>
        <v/>
      </c>
      <c r="AV59" s="100"/>
      <c r="AW59" s="100"/>
      <c r="AX59" s="100"/>
      <c r="AY59" s="54" t="str">
        <f t="shared" si="4"/>
        <v/>
      </c>
      <c r="AZ59" s="78"/>
      <c r="BA59" s="48"/>
      <c r="BB59" s="103"/>
      <c r="BC59" s="103"/>
      <c r="BD59" s="103"/>
      <c r="BE59" s="103"/>
      <c r="BF59" s="103"/>
      <c r="BG59" s="103"/>
      <c r="BH59" s="103"/>
      <c r="BI59" s="103"/>
      <c r="BJ59" s="31"/>
      <c r="BK59" s="30">
        <f t="shared" si="5"/>
        <v>0</v>
      </c>
      <c r="BL59" s="78"/>
      <c r="BM59" s="65"/>
      <c r="BN59" s="100"/>
      <c r="BO59" s="100"/>
      <c r="BP59" s="100"/>
      <c r="BQ59" s="100"/>
      <c r="BR59" s="100"/>
      <c r="BS59" s="100"/>
      <c r="BT59" s="100"/>
      <c r="BU59" s="100"/>
      <c r="BV59" s="100"/>
      <c r="BW59" s="41"/>
      <c r="BX59" s="58"/>
      <c r="BY59" s="71"/>
      <c r="BZ59" s="65" t="str">
        <f t="shared" si="6"/>
        <v/>
      </c>
      <c r="CA59" s="100"/>
      <c r="CB59" s="100"/>
      <c r="CC59" s="100"/>
      <c r="CD59" s="54" t="str">
        <f t="shared" si="7"/>
        <v/>
      </c>
      <c r="CE59" s="78"/>
      <c r="CF59" s="48"/>
      <c r="CG59" s="103"/>
      <c r="CH59" s="103"/>
      <c r="CI59" s="103"/>
      <c r="CJ59" s="103"/>
      <c r="CK59" s="103"/>
      <c r="CL59" s="103"/>
      <c r="CM59" s="103"/>
      <c r="CN59" s="103"/>
      <c r="CO59" s="31"/>
      <c r="CP59" s="30">
        <f t="shared" si="8"/>
        <v>0</v>
      </c>
      <c r="CQ59" s="7"/>
      <c r="CR59" s="100"/>
      <c r="CS59" s="100"/>
      <c r="CT59" s="100"/>
      <c r="CU59" s="100"/>
      <c r="CV59" s="100"/>
      <c r="CW59" s="100"/>
      <c r="CX59" s="100"/>
      <c r="CY59" s="100"/>
      <c r="CZ59" s="100"/>
      <c r="DA59" s="100"/>
      <c r="DB59" s="41"/>
      <c r="DC59" s="58"/>
      <c r="DD59" s="71"/>
      <c r="DE59" s="65" t="str">
        <f t="shared" si="9"/>
        <v/>
      </c>
      <c r="DF59" s="100"/>
      <c r="DG59" s="100"/>
      <c r="DH59" s="100"/>
      <c r="DI59" s="54" t="str">
        <f t="shared" si="10"/>
        <v/>
      </c>
      <c r="DJ59" s="78"/>
      <c r="DK59" s="48"/>
      <c r="DL59" s="103"/>
      <c r="DM59" s="103"/>
      <c r="DN59" s="103"/>
      <c r="DO59" s="103"/>
      <c r="DP59" s="103"/>
      <c r="DQ59" s="103"/>
      <c r="DR59" s="103"/>
      <c r="DS59" s="103"/>
      <c r="DT59" s="31"/>
      <c r="DU59" s="30">
        <f t="shared" si="11"/>
        <v>0</v>
      </c>
      <c r="DV59" s="78"/>
      <c r="DW59" s="37" t="str">
        <f t="shared" si="12"/>
        <v/>
      </c>
      <c r="DX59" s="6" t="str">
        <f t="shared" si="13"/>
        <v/>
      </c>
      <c r="DY59" s="37" t="str">
        <f t="shared" si="14"/>
        <v/>
      </c>
      <c r="DZ59" s="6" t="str">
        <f t="shared" si="15"/>
        <v/>
      </c>
      <c r="EA59" s="37" t="str">
        <f t="shared" si="16"/>
        <v/>
      </c>
      <c r="EB59" s="6" t="str">
        <f t="shared" si="17"/>
        <v/>
      </c>
      <c r="EC59" s="37" t="str">
        <f t="shared" si="18"/>
        <v/>
      </c>
      <c r="ED59" s="6" t="str">
        <f t="shared" si="19"/>
        <v/>
      </c>
      <c r="EE59" s="73" t="str">
        <f t="shared" si="20"/>
        <v/>
      </c>
      <c r="EF59" s="14">
        <f t="shared" si="21"/>
        <v>0</v>
      </c>
      <c r="EG59" s="46">
        <f t="shared" si="22"/>
        <v>0</v>
      </c>
    </row>
    <row r="60" spans="1:137" ht="12" customHeight="1" thickBot="1" x14ac:dyDescent="0.25">
      <c r="A60" s="102">
        <v>45</v>
      </c>
      <c r="B60" s="104"/>
      <c r="C60" s="4"/>
      <c r="D60" s="28"/>
      <c r="E60" s="28"/>
      <c r="F60" s="28"/>
      <c r="G60" s="28"/>
      <c r="H60" s="28"/>
      <c r="I60" s="28"/>
      <c r="J60" s="28"/>
      <c r="K60" s="28"/>
      <c r="L60" s="28"/>
      <c r="M60" s="80"/>
      <c r="N60" s="51"/>
      <c r="O60" s="2"/>
      <c r="P60" s="4" t="str">
        <f t="shared" si="0"/>
        <v/>
      </c>
      <c r="Q60" s="28"/>
      <c r="R60" s="28"/>
      <c r="S60" s="28"/>
      <c r="T60" s="116" t="str">
        <f t="shared" si="1"/>
        <v/>
      </c>
      <c r="U60" s="78"/>
      <c r="V60" s="99"/>
      <c r="W60" s="89"/>
      <c r="X60" s="89"/>
      <c r="Y60" s="89"/>
      <c r="Z60" s="89"/>
      <c r="AA60" s="89"/>
      <c r="AB60" s="89"/>
      <c r="AC60" s="89"/>
      <c r="AD60" s="89"/>
      <c r="AE60" s="26"/>
      <c r="AF60" s="90">
        <f t="shared" si="2"/>
        <v>0</v>
      </c>
      <c r="AG60" s="78"/>
      <c r="AH60" s="4"/>
      <c r="AI60" s="28"/>
      <c r="AJ60" s="28"/>
      <c r="AK60" s="28"/>
      <c r="AL60" s="28"/>
      <c r="AM60" s="28"/>
      <c r="AN60" s="28"/>
      <c r="AO60" s="28"/>
      <c r="AP60" s="28"/>
      <c r="AQ60" s="28"/>
      <c r="AR60" s="80"/>
      <c r="AS60" s="51"/>
      <c r="AT60" s="2"/>
      <c r="AU60" s="4" t="str">
        <f t="shared" si="3"/>
        <v/>
      </c>
      <c r="AV60" s="28"/>
      <c r="AW60" s="28"/>
      <c r="AX60" s="28"/>
      <c r="AY60" s="116" t="str">
        <f t="shared" si="4"/>
        <v/>
      </c>
      <c r="AZ60" s="78"/>
      <c r="BA60" s="99"/>
      <c r="BB60" s="89"/>
      <c r="BC60" s="89"/>
      <c r="BD60" s="89"/>
      <c r="BE60" s="89"/>
      <c r="BF60" s="89"/>
      <c r="BG60" s="89"/>
      <c r="BH60" s="89"/>
      <c r="BI60" s="89"/>
      <c r="BJ60" s="26"/>
      <c r="BK60" s="90">
        <f t="shared" si="5"/>
        <v>0</v>
      </c>
      <c r="BL60" s="78"/>
      <c r="BM60" s="4"/>
      <c r="BN60" s="28"/>
      <c r="BO60" s="28"/>
      <c r="BP60" s="28"/>
      <c r="BQ60" s="28"/>
      <c r="BR60" s="28"/>
      <c r="BS60" s="28"/>
      <c r="BT60" s="28"/>
      <c r="BU60" s="28"/>
      <c r="BV60" s="28"/>
      <c r="BW60" s="80"/>
      <c r="BX60" s="51"/>
      <c r="BY60" s="2"/>
      <c r="BZ60" s="4" t="str">
        <f t="shared" si="6"/>
        <v/>
      </c>
      <c r="CA60" s="28"/>
      <c r="CB60" s="28"/>
      <c r="CC60" s="28"/>
      <c r="CD60" s="116" t="str">
        <f t="shared" si="7"/>
        <v/>
      </c>
      <c r="CE60" s="78"/>
      <c r="CF60" s="99"/>
      <c r="CG60" s="89"/>
      <c r="CH60" s="89"/>
      <c r="CI60" s="89"/>
      <c r="CJ60" s="89"/>
      <c r="CK60" s="89"/>
      <c r="CL60" s="89"/>
      <c r="CM60" s="89"/>
      <c r="CN60" s="89"/>
      <c r="CO60" s="26"/>
      <c r="CP60" s="90">
        <f t="shared" si="8"/>
        <v>0</v>
      </c>
      <c r="CQ60" s="7"/>
      <c r="CR60" s="28"/>
      <c r="CS60" s="28"/>
      <c r="CT60" s="28"/>
      <c r="CU60" s="28"/>
      <c r="CV60" s="28"/>
      <c r="CW60" s="28"/>
      <c r="CX60" s="28"/>
      <c r="CY60" s="28"/>
      <c r="CZ60" s="28"/>
      <c r="DA60" s="28"/>
      <c r="DB60" s="80"/>
      <c r="DC60" s="51"/>
      <c r="DD60" s="2"/>
      <c r="DE60" s="4" t="str">
        <f t="shared" si="9"/>
        <v/>
      </c>
      <c r="DF60" s="28"/>
      <c r="DG60" s="28"/>
      <c r="DH60" s="28"/>
      <c r="DI60" s="116" t="str">
        <f t="shared" si="10"/>
        <v/>
      </c>
      <c r="DJ60" s="78"/>
      <c r="DK60" s="99"/>
      <c r="DL60" s="89"/>
      <c r="DM60" s="89"/>
      <c r="DN60" s="89"/>
      <c r="DO60" s="89"/>
      <c r="DP60" s="89"/>
      <c r="DQ60" s="89"/>
      <c r="DR60" s="89"/>
      <c r="DS60" s="89"/>
      <c r="DT60" s="26"/>
      <c r="DU60" s="90">
        <f t="shared" si="11"/>
        <v>0</v>
      </c>
      <c r="DV60" s="78"/>
      <c r="DW60" s="109" t="str">
        <f t="shared" si="12"/>
        <v/>
      </c>
      <c r="DX60" s="34" t="str">
        <f t="shared" si="13"/>
        <v/>
      </c>
      <c r="DY60" s="109" t="str">
        <f t="shared" si="14"/>
        <v/>
      </c>
      <c r="DZ60" s="34" t="str">
        <f t="shared" si="15"/>
        <v/>
      </c>
      <c r="EA60" s="109" t="str">
        <f t="shared" si="16"/>
        <v/>
      </c>
      <c r="EB60" s="34" t="str">
        <f t="shared" si="17"/>
        <v/>
      </c>
      <c r="EC60" s="109" t="str">
        <f t="shared" si="18"/>
        <v/>
      </c>
      <c r="ED60" s="34" t="str">
        <f t="shared" si="19"/>
        <v/>
      </c>
      <c r="EE60" s="1" t="str">
        <f t="shared" si="20"/>
        <v/>
      </c>
      <c r="EF60" s="96">
        <f t="shared" si="21"/>
        <v>0</v>
      </c>
      <c r="EG60" s="32">
        <f t="shared" si="22"/>
        <v>0</v>
      </c>
    </row>
    <row r="61" spans="1:137" ht="11.25" customHeight="1" x14ac:dyDescent="0.2">
      <c r="A61" s="105"/>
      <c r="B61" s="105"/>
      <c r="C61" s="113"/>
      <c r="D61" s="113"/>
      <c r="E61" s="113"/>
      <c r="F61" s="113"/>
      <c r="G61" s="113"/>
      <c r="H61" s="113"/>
      <c r="I61" s="113"/>
      <c r="J61" s="113"/>
      <c r="K61" s="113"/>
      <c r="L61" s="113"/>
      <c r="M61" s="113"/>
      <c r="N61" s="113"/>
      <c r="O61" s="113"/>
      <c r="P61" s="113"/>
      <c r="Q61" s="133"/>
      <c r="R61" s="133"/>
      <c r="S61" s="133"/>
      <c r="T61" s="133"/>
      <c r="U61" s="128"/>
      <c r="V61" s="113"/>
      <c r="W61" s="113"/>
      <c r="X61" s="113"/>
      <c r="Y61" s="113"/>
      <c r="Z61" s="113"/>
      <c r="AA61" s="113"/>
      <c r="AB61" s="113"/>
      <c r="AC61" s="113"/>
      <c r="AD61" s="113"/>
      <c r="AE61" s="113"/>
      <c r="AF61" s="113"/>
      <c r="AG61" s="128"/>
      <c r="AH61" s="113"/>
      <c r="AI61" s="113"/>
      <c r="AJ61" s="113"/>
      <c r="AK61" s="113"/>
      <c r="AL61" s="113"/>
      <c r="AM61" s="113"/>
      <c r="AN61" s="113"/>
      <c r="AO61" s="113"/>
      <c r="AP61" s="113"/>
      <c r="AQ61" s="113"/>
      <c r="AR61" s="113"/>
      <c r="AS61" s="113"/>
      <c r="AT61" s="113"/>
      <c r="AU61" s="113"/>
      <c r="AV61" s="133"/>
      <c r="AW61" s="133"/>
      <c r="AX61" s="133"/>
      <c r="AY61" s="133"/>
      <c r="AZ61" s="128"/>
      <c r="BA61" s="113"/>
      <c r="BB61" s="113"/>
      <c r="BC61" s="113"/>
      <c r="BD61" s="113"/>
      <c r="BE61" s="113"/>
      <c r="BF61" s="113"/>
      <c r="BG61" s="113"/>
      <c r="BH61" s="113"/>
      <c r="BI61" s="113"/>
      <c r="BJ61" s="113"/>
      <c r="BK61" s="113"/>
      <c r="BL61" s="128"/>
      <c r="BM61" s="113"/>
      <c r="BN61" s="113"/>
      <c r="BO61" s="113"/>
      <c r="BP61" s="113"/>
      <c r="BQ61" s="113"/>
      <c r="BR61" s="113"/>
      <c r="BS61" s="113"/>
      <c r="BT61" s="113"/>
      <c r="BU61" s="113"/>
      <c r="BV61" s="113"/>
      <c r="BW61" s="113"/>
      <c r="BX61" s="113"/>
      <c r="BY61" s="113"/>
      <c r="BZ61" s="113"/>
      <c r="CA61" s="133"/>
      <c r="CB61" s="133"/>
      <c r="CC61" s="133"/>
      <c r="CD61" s="133"/>
      <c r="CE61" s="128"/>
      <c r="CF61" s="113"/>
      <c r="CG61" s="113"/>
      <c r="CH61" s="113"/>
      <c r="CI61" s="113"/>
      <c r="CJ61" s="113"/>
      <c r="CK61" s="113"/>
      <c r="CL61" s="113"/>
      <c r="CM61" s="113"/>
      <c r="CN61" s="113"/>
      <c r="CO61" s="113"/>
      <c r="CP61" s="113"/>
      <c r="CQ61" s="128"/>
      <c r="CR61" s="113"/>
      <c r="CS61" s="113"/>
      <c r="CT61" s="113"/>
      <c r="CU61" s="113"/>
      <c r="CV61" s="113"/>
      <c r="CW61" s="113"/>
      <c r="CX61" s="113"/>
      <c r="CY61" s="113"/>
      <c r="CZ61" s="113"/>
      <c r="DA61" s="113"/>
      <c r="DB61" s="113"/>
      <c r="DC61" s="113"/>
      <c r="DD61" s="113"/>
      <c r="DE61" s="113"/>
      <c r="DF61" s="133"/>
      <c r="DG61" s="133"/>
      <c r="DH61" s="133"/>
      <c r="DI61" s="133"/>
      <c r="DJ61" s="128"/>
      <c r="DK61" s="113"/>
      <c r="DL61" s="113"/>
      <c r="DM61" s="113"/>
      <c r="DN61" s="113"/>
      <c r="DO61" s="113"/>
      <c r="DP61" s="113"/>
      <c r="DQ61" s="113"/>
      <c r="DR61" s="113"/>
      <c r="DS61" s="113"/>
      <c r="DT61" s="113"/>
      <c r="DU61" s="113"/>
      <c r="DV61" s="128"/>
      <c r="DW61" s="113"/>
      <c r="DX61" s="113"/>
      <c r="DY61" s="113"/>
      <c r="DZ61" s="113"/>
      <c r="EA61" s="113"/>
      <c r="EB61" s="113"/>
      <c r="EC61" s="133"/>
      <c r="ED61" s="133"/>
      <c r="EE61" s="133"/>
      <c r="EF61" s="133"/>
      <c r="EG61" s="113"/>
    </row>
    <row r="62" spans="1:137" x14ac:dyDescent="0.2">
      <c r="A62" s="128"/>
      <c r="B62" s="128"/>
      <c r="C62" s="128"/>
      <c r="D62" s="128"/>
      <c r="E62" s="128"/>
      <c r="F62" s="128"/>
      <c r="G62" s="128"/>
      <c r="H62" s="128"/>
      <c r="I62" s="128"/>
      <c r="J62" s="128"/>
      <c r="K62" s="128"/>
      <c r="L62" s="128"/>
      <c r="M62" s="128"/>
      <c r="N62" s="128"/>
      <c r="O62" s="128"/>
      <c r="P62" s="135"/>
      <c r="Q62" s="11" t="s">
        <v>27</v>
      </c>
      <c r="R62" s="94"/>
      <c r="S62" s="94"/>
      <c r="T62" s="69">
        <f>COUNTIF(T12:T60,"&gt;=3")</f>
        <v>0</v>
      </c>
      <c r="U62" s="23"/>
      <c r="V62" s="256" t="s">
        <v>28</v>
      </c>
      <c r="W62" s="196"/>
      <c r="X62" s="196"/>
      <c r="Y62" s="196"/>
      <c r="Z62" s="196"/>
      <c r="AA62" s="196"/>
      <c r="AB62" s="196"/>
      <c r="AC62" s="196"/>
      <c r="AD62" s="196"/>
      <c r="AE62" s="196"/>
      <c r="AF62" s="196"/>
      <c r="AG62" s="128"/>
      <c r="AH62" s="128"/>
      <c r="AI62" s="128"/>
      <c r="AJ62" s="128"/>
      <c r="AK62" s="128"/>
      <c r="AL62" s="128"/>
      <c r="AM62" s="128"/>
      <c r="AN62" s="128"/>
      <c r="AO62" s="128"/>
      <c r="AP62" s="128"/>
      <c r="AQ62" s="128"/>
      <c r="AR62" s="128"/>
      <c r="AS62" s="128"/>
      <c r="AT62" s="128"/>
      <c r="AU62" s="135"/>
      <c r="AV62" s="11" t="s">
        <v>27</v>
      </c>
      <c r="AW62" s="94"/>
      <c r="AX62" s="94"/>
      <c r="AY62" s="69">
        <f>COUNTIF(AY12:AY60,"&gt;=3")</f>
        <v>0</v>
      </c>
      <c r="AZ62" s="23"/>
      <c r="BA62" s="256" t="s">
        <v>28</v>
      </c>
      <c r="BB62" s="196"/>
      <c r="BC62" s="196"/>
      <c r="BD62" s="196"/>
      <c r="BE62" s="196"/>
      <c r="BF62" s="196"/>
      <c r="BG62" s="196"/>
      <c r="BH62" s="196"/>
      <c r="BI62" s="196"/>
      <c r="BJ62" s="196"/>
      <c r="BK62" s="196"/>
      <c r="BL62" s="128"/>
      <c r="BM62" s="128"/>
      <c r="BN62" s="128"/>
      <c r="BO62" s="128"/>
      <c r="BP62" s="128"/>
      <c r="BQ62" s="128"/>
      <c r="BR62" s="128"/>
      <c r="BS62" s="128"/>
      <c r="BT62" s="128"/>
      <c r="BU62" s="128"/>
      <c r="BV62" s="128"/>
      <c r="BW62" s="128"/>
      <c r="BX62" s="128"/>
      <c r="BY62" s="128"/>
      <c r="BZ62" s="135"/>
      <c r="CA62" s="11" t="s">
        <v>27</v>
      </c>
      <c r="CB62" s="94"/>
      <c r="CC62" s="94"/>
      <c r="CD62" s="69">
        <f>COUNTIF(CD12:CD60,"&gt;=3")</f>
        <v>31</v>
      </c>
      <c r="CE62" s="23"/>
      <c r="CF62" s="256" t="s">
        <v>28</v>
      </c>
      <c r="CG62" s="196"/>
      <c r="CH62" s="196"/>
      <c r="CI62" s="196"/>
      <c r="CJ62" s="196"/>
      <c r="CK62" s="196"/>
      <c r="CL62" s="196"/>
      <c r="CM62" s="196"/>
      <c r="CN62" s="196"/>
      <c r="CO62" s="196"/>
      <c r="CP62" s="196"/>
      <c r="CQ62" s="128"/>
      <c r="CR62" s="128"/>
      <c r="CS62" s="128"/>
      <c r="CT62" s="128"/>
      <c r="CU62" s="128"/>
      <c r="CV62" s="128"/>
      <c r="CW62" s="128"/>
      <c r="CX62" s="128"/>
      <c r="CY62" s="128"/>
      <c r="CZ62" s="128"/>
      <c r="DA62" s="128"/>
      <c r="DB62" s="128"/>
      <c r="DC62" s="128"/>
      <c r="DD62" s="128"/>
      <c r="DE62" s="135"/>
      <c r="DF62" s="11" t="s">
        <v>27</v>
      </c>
      <c r="DG62" s="94"/>
      <c r="DH62" s="94"/>
      <c r="DI62" s="69">
        <f>COUNTIF(DI12:DI60,"&gt;=3")</f>
        <v>0</v>
      </c>
      <c r="DJ62" s="23"/>
      <c r="DK62" s="256" t="s">
        <v>28</v>
      </c>
      <c r="DL62" s="196"/>
      <c r="DM62" s="196"/>
      <c r="DN62" s="196"/>
      <c r="DO62" s="196"/>
      <c r="DP62" s="196"/>
      <c r="DQ62" s="196"/>
      <c r="DR62" s="196"/>
      <c r="DS62" s="196"/>
      <c r="DT62" s="196"/>
      <c r="DU62" s="196"/>
      <c r="DV62" s="128"/>
      <c r="DW62" s="128"/>
      <c r="DX62" s="128"/>
      <c r="DY62" s="128"/>
      <c r="DZ62" s="128"/>
      <c r="EA62" s="128"/>
      <c r="EB62" s="135"/>
      <c r="EC62" s="11" t="s">
        <v>27</v>
      </c>
      <c r="ED62" s="94"/>
      <c r="EE62" s="94"/>
      <c r="EF62" s="69">
        <f>COUNTIF(EF12:EF60,"&gt;=3")</f>
        <v>0</v>
      </c>
      <c r="EG62" s="23"/>
    </row>
    <row r="63" spans="1:137" x14ac:dyDescent="0.2">
      <c r="A63" s="128"/>
      <c r="B63" s="128"/>
      <c r="C63" s="128"/>
      <c r="D63" s="128"/>
      <c r="E63" s="128"/>
      <c r="F63" s="128"/>
      <c r="G63" s="128"/>
      <c r="H63" s="128"/>
      <c r="I63" s="128"/>
      <c r="J63" s="128"/>
      <c r="K63" s="128"/>
      <c r="L63" s="128"/>
      <c r="M63" s="128"/>
      <c r="N63" s="128"/>
      <c r="O63" s="128"/>
      <c r="P63" s="135"/>
      <c r="Q63" s="18" t="s">
        <v>29</v>
      </c>
      <c r="R63" s="47"/>
      <c r="S63" s="47"/>
      <c r="T63" s="97">
        <f>COUNTIF(T12:T60,"&lt;3")</f>
        <v>0</v>
      </c>
      <c r="U63" s="23"/>
      <c r="V63" s="131"/>
      <c r="W63" s="132"/>
      <c r="X63" s="132"/>
      <c r="Y63" s="132"/>
      <c r="Z63" s="132"/>
      <c r="AA63" s="132"/>
      <c r="AB63" s="132"/>
      <c r="AC63" s="132"/>
      <c r="AD63" s="132"/>
      <c r="AE63" s="132"/>
      <c r="AF63" s="132"/>
      <c r="AG63" s="128"/>
      <c r="AH63" s="128"/>
      <c r="AI63" s="128"/>
      <c r="AJ63" s="128"/>
      <c r="AK63" s="128"/>
      <c r="AL63" s="128"/>
      <c r="AM63" s="128"/>
      <c r="AN63" s="128"/>
      <c r="AO63" s="128"/>
      <c r="AP63" s="128"/>
      <c r="AQ63" s="128"/>
      <c r="AR63" s="128"/>
      <c r="AS63" s="128"/>
      <c r="AT63" s="128"/>
      <c r="AU63" s="135"/>
      <c r="AV63" s="18" t="s">
        <v>29</v>
      </c>
      <c r="AW63" s="47"/>
      <c r="AX63" s="47"/>
      <c r="AY63" s="97">
        <f>COUNTIF(AY12:AY60,"&lt;3")</f>
        <v>0</v>
      </c>
      <c r="AZ63" s="23"/>
      <c r="BA63" s="131"/>
      <c r="BB63" s="132"/>
      <c r="BC63" s="132"/>
      <c r="BD63" s="132"/>
      <c r="BE63" s="132"/>
      <c r="BF63" s="132"/>
      <c r="BG63" s="132"/>
      <c r="BH63" s="132"/>
      <c r="BI63" s="132"/>
      <c r="BJ63" s="132"/>
      <c r="BK63" s="132"/>
      <c r="BL63" s="128"/>
      <c r="BM63" s="128"/>
      <c r="BN63" s="128"/>
      <c r="BO63" s="128"/>
      <c r="BP63" s="128"/>
      <c r="BQ63" s="128"/>
      <c r="BR63" s="128"/>
      <c r="BS63" s="128"/>
      <c r="BT63" s="128"/>
      <c r="BU63" s="128"/>
      <c r="BV63" s="128"/>
      <c r="BW63" s="128"/>
      <c r="BX63" s="128"/>
      <c r="BY63" s="128"/>
      <c r="BZ63" s="135"/>
      <c r="CA63" s="18" t="s">
        <v>29</v>
      </c>
      <c r="CB63" s="47"/>
      <c r="CC63" s="47"/>
      <c r="CD63" s="97">
        <f>COUNTIF(CD12:CD60,"&lt;3")</f>
        <v>5</v>
      </c>
      <c r="CE63" s="23"/>
      <c r="CF63" s="131"/>
      <c r="CG63" s="132"/>
      <c r="CH63" s="132"/>
      <c r="CI63" s="132"/>
      <c r="CJ63" s="132"/>
      <c r="CK63" s="132"/>
      <c r="CL63" s="132"/>
      <c r="CM63" s="132"/>
      <c r="CN63" s="132"/>
      <c r="CO63" s="132"/>
      <c r="CP63" s="132"/>
      <c r="CQ63" s="128"/>
      <c r="CR63" s="128"/>
      <c r="CS63" s="128"/>
      <c r="CT63" s="128"/>
      <c r="CU63" s="128"/>
      <c r="CV63" s="128"/>
      <c r="CW63" s="128"/>
      <c r="CX63" s="128"/>
      <c r="CY63" s="128"/>
      <c r="CZ63" s="128"/>
      <c r="DA63" s="128"/>
      <c r="DB63" s="128"/>
      <c r="DC63" s="128"/>
      <c r="DD63" s="128"/>
      <c r="DE63" s="135"/>
      <c r="DF63" s="18" t="s">
        <v>29</v>
      </c>
      <c r="DG63" s="47"/>
      <c r="DH63" s="47"/>
      <c r="DI63" s="97">
        <f>COUNTIF(DI12:DI60,"&lt;3")</f>
        <v>0</v>
      </c>
      <c r="DJ63" s="23"/>
      <c r="DK63" s="131"/>
      <c r="DL63" s="132"/>
      <c r="DM63" s="132"/>
      <c r="DN63" s="132"/>
      <c r="DO63" s="132"/>
      <c r="DP63" s="132"/>
      <c r="DQ63" s="132"/>
      <c r="DR63" s="132"/>
      <c r="DS63" s="132"/>
      <c r="DT63" s="132"/>
      <c r="DU63" s="132"/>
      <c r="DV63" s="128"/>
      <c r="DW63" s="128"/>
      <c r="DX63" s="128"/>
      <c r="DY63" s="128"/>
      <c r="DZ63" s="128"/>
      <c r="EA63" s="128"/>
      <c r="EB63" s="135"/>
      <c r="EC63" s="18" t="s">
        <v>29</v>
      </c>
      <c r="ED63" s="47"/>
      <c r="EE63" s="47"/>
      <c r="EF63" s="97">
        <f>COUNTIF(EF12:EF60,"&lt;3")</f>
        <v>42</v>
      </c>
      <c r="EG63" s="23"/>
    </row>
    <row r="64" spans="1:137" x14ac:dyDescent="0.2">
      <c r="A64" s="128"/>
      <c r="B64" s="128"/>
      <c r="C64" s="268" t="s">
        <v>30</v>
      </c>
      <c r="D64" s="207"/>
      <c r="E64" s="207"/>
      <c r="F64" s="207"/>
      <c r="G64" s="207"/>
      <c r="H64" s="207"/>
      <c r="I64" s="207"/>
      <c r="J64" s="207"/>
      <c r="K64" s="207"/>
      <c r="L64" s="207"/>
      <c r="M64" s="207"/>
      <c r="N64" s="207"/>
      <c r="O64" s="207"/>
      <c r="P64" s="207"/>
      <c r="Q64" s="207"/>
      <c r="R64" s="207"/>
      <c r="S64" s="207"/>
      <c r="T64" s="207"/>
      <c r="U64" s="135"/>
      <c r="V64" s="269"/>
      <c r="W64" s="263" t="s">
        <v>31</v>
      </c>
      <c r="X64" s="264"/>
      <c r="Y64" s="264"/>
      <c r="Z64" s="264"/>
      <c r="AA64" s="264"/>
      <c r="AB64" s="264"/>
      <c r="AC64" s="264"/>
      <c r="AD64" s="264"/>
      <c r="AE64" s="264"/>
      <c r="AF64" s="264"/>
      <c r="AG64" s="23"/>
      <c r="AH64" s="268" t="s">
        <v>30</v>
      </c>
      <c r="AI64" s="207"/>
      <c r="AJ64" s="207"/>
      <c r="AK64" s="207"/>
      <c r="AL64" s="207"/>
      <c r="AM64" s="207"/>
      <c r="AN64" s="207"/>
      <c r="AO64" s="207"/>
      <c r="AP64" s="207"/>
      <c r="AQ64" s="207"/>
      <c r="AR64" s="207"/>
      <c r="AS64" s="207"/>
      <c r="AT64" s="207"/>
      <c r="AU64" s="207"/>
      <c r="AV64" s="207"/>
      <c r="AW64" s="207"/>
      <c r="AX64" s="207"/>
      <c r="AY64" s="207"/>
      <c r="AZ64" s="135"/>
      <c r="BA64" s="269"/>
      <c r="BB64" s="263" t="s">
        <v>31</v>
      </c>
      <c r="BC64" s="264"/>
      <c r="BD64" s="264"/>
      <c r="BE64" s="264"/>
      <c r="BF64" s="264"/>
      <c r="BG64" s="264"/>
      <c r="BH64" s="264"/>
      <c r="BI64" s="264"/>
      <c r="BJ64" s="264"/>
      <c r="BK64" s="264"/>
      <c r="BL64" s="23"/>
      <c r="BM64" s="268" t="s">
        <v>30</v>
      </c>
      <c r="BN64" s="207"/>
      <c r="BO64" s="207"/>
      <c r="BP64" s="207"/>
      <c r="BQ64" s="207"/>
      <c r="BR64" s="207"/>
      <c r="BS64" s="207"/>
      <c r="BT64" s="207"/>
      <c r="BU64" s="207"/>
      <c r="BV64" s="207"/>
      <c r="BW64" s="207"/>
      <c r="BX64" s="207"/>
      <c r="BY64" s="207"/>
      <c r="BZ64" s="207"/>
      <c r="CA64" s="207"/>
      <c r="CB64" s="207"/>
      <c r="CC64" s="207"/>
      <c r="CD64" s="207"/>
      <c r="CE64" s="135"/>
      <c r="CF64" s="269"/>
      <c r="CG64" s="263" t="s">
        <v>31</v>
      </c>
      <c r="CH64" s="264"/>
      <c r="CI64" s="264"/>
      <c r="CJ64" s="264"/>
      <c r="CK64" s="264"/>
      <c r="CL64" s="264"/>
      <c r="CM64" s="264"/>
      <c r="CN64" s="264"/>
      <c r="CO64" s="264"/>
      <c r="CP64" s="264"/>
      <c r="CQ64" s="23"/>
      <c r="CR64" s="268" t="s">
        <v>30</v>
      </c>
      <c r="CS64" s="207"/>
      <c r="CT64" s="207"/>
      <c r="CU64" s="207"/>
      <c r="CV64" s="207"/>
      <c r="CW64" s="207"/>
      <c r="CX64" s="207"/>
      <c r="CY64" s="207"/>
      <c r="CZ64" s="207"/>
      <c r="DA64" s="207"/>
      <c r="DB64" s="207"/>
      <c r="DC64" s="207"/>
      <c r="DD64" s="207"/>
      <c r="DE64" s="207"/>
      <c r="DF64" s="207"/>
      <c r="DG64" s="207"/>
      <c r="DH64" s="207"/>
      <c r="DI64" s="207"/>
      <c r="DJ64" s="135"/>
      <c r="DK64" s="269"/>
      <c r="DL64" s="263" t="s">
        <v>31</v>
      </c>
      <c r="DM64" s="264"/>
      <c r="DN64" s="264"/>
      <c r="DO64" s="264"/>
      <c r="DP64" s="264"/>
      <c r="DQ64" s="264"/>
      <c r="DR64" s="264"/>
      <c r="DS64" s="264"/>
      <c r="DT64" s="264"/>
      <c r="DU64" s="264"/>
      <c r="DV64" s="23"/>
      <c r="DW64" s="128"/>
      <c r="DX64" s="128"/>
      <c r="DY64" s="128"/>
      <c r="DZ64" s="128"/>
      <c r="EA64" s="128"/>
      <c r="EB64" s="128"/>
      <c r="EC64" s="105"/>
      <c r="ED64" s="105"/>
      <c r="EE64" s="105"/>
      <c r="EF64" s="105"/>
      <c r="EG64" s="128"/>
    </row>
    <row r="65" spans="1:137" ht="11.25" customHeight="1" x14ac:dyDescent="0.2">
      <c r="A65" s="128"/>
      <c r="B65" s="135"/>
      <c r="C65" s="130">
        <v>1</v>
      </c>
      <c r="D65" s="265"/>
      <c r="E65" s="225"/>
      <c r="F65" s="225"/>
      <c r="G65" s="225"/>
      <c r="H65" s="225"/>
      <c r="I65" s="225"/>
      <c r="J65" s="225"/>
      <c r="K65" s="225"/>
      <c r="L65" s="225"/>
      <c r="M65" s="225"/>
      <c r="N65" s="225"/>
      <c r="O65" s="225"/>
      <c r="P65" s="225"/>
      <c r="Q65" s="225"/>
      <c r="R65" s="225"/>
      <c r="S65" s="225"/>
      <c r="T65" s="225"/>
      <c r="U65" s="135"/>
      <c r="V65" s="270"/>
      <c r="W65" s="266" t="s">
        <v>32</v>
      </c>
      <c r="X65" s="267"/>
      <c r="Y65" s="267"/>
      <c r="Z65" s="267"/>
      <c r="AA65" s="267"/>
      <c r="AB65" s="267"/>
      <c r="AC65" s="267"/>
      <c r="AD65" s="267"/>
      <c r="AE65" s="267"/>
      <c r="AF65" s="267"/>
      <c r="AG65" s="115"/>
      <c r="AH65" s="130">
        <v>1</v>
      </c>
      <c r="AI65" s="265"/>
      <c r="AJ65" s="225"/>
      <c r="AK65" s="225"/>
      <c r="AL65" s="225"/>
      <c r="AM65" s="225"/>
      <c r="AN65" s="225"/>
      <c r="AO65" s="225"/>
      <c r="AP65" s="225"/>
      <c r="AQ65" s="225"/>
      <c r="AR65" s="225"/>
      <c r="AS65" s="225"/>
      <c r="AT65" s="225"/>
      <c r="AU65" s="225"/>
      <c r="AV65" s="225"/>
      <c r="AW65" s="225"/>
      <c r="AX65" s="225"/>
      <c r="AY65" s="225"/>
      <c r="AZ65" s="135"/>
      <c r="BA65" s="271"/>
      <c r="BB65" s="266" t="s">
        <v>32</v>
      </c>
      <c r="BC65" s="267"/>
      <c r="BD65" s="267"/>
      <c r="BE65" s="267"/>
      <c r="BF65" s="267"/>
      <c r="BG65" s="267"/>
      <c r="BH65" s="267"/>
      <c r="BI65" s="267"/>
      <c r="BJ65" s="267"/>
      <c r="BK65" s="267"/>
      <c r="BL65" s="115"/>
      <c r="BM65" s="130">
        <v>1</v>
      </c>
      <c r="BN65" s="265"/>
      <c r="BO65" s="225"/>
      <c r="BP65" s="225"/>
      <c r="BQ65" s="225"/>
      <c r="BR65" s="225"/>
      <c r="BS65" s="225"/>
      <c r="BT65" s="225"/>
      <c r="BU65" s="225"/>
      <c r="BV65" s="225"/>
      <c r="BW65" s="225"/>
      <c r="BX65" s="225"/>
      <c r="BY65" s="225"/>
      <c r="BZ65" s="225"/>
      <c r="CA65" s="225"/>
      <c r="CB65" s="225"/>
      <c r="CC65" s="225"/>
      <c r="CD65" s="225"/>
      <c r="CE65" s="135"/>
      <c r="CF65" s="271"/>
      <c r="CG65" s="266" t="s">
        <v>32</v>
      </c>
      <c r="CH65" s="267"/>
      <c r="CI65" s="267"/>
      <c r="CJ65" s="267"/>
      <c r="CK65" s="267"/>
      <c r="CL65" s="267"/>
      <c r="CM65" s="267"/>
      <c r="CN65" s="267"/>
      <c r="CO65" s="267"/>
      <c r="CP65" s="267"/>
      <c r="CQ65" s="115"/>
      <c r="CR65" s="130">
        <v>1</v>
      </c>
      <c r="CS65" s="265"/>
      <c r="CT65" s="225"/>
      <c r="CU65" s="225"/>
      <c r="CV65" s="225"/>
      <c r="CW65" s="225"/>
      <c r="CX65" s="225"/>
      <c r="CY65" s="225"/>
      <c r="CZ65" s="225"/>
      <c r="DA65" s="225"/>
      <c r="DB65" s="225"/>
      <c r="DC65" s="225"/>
      <c r="DD65" s="225"/>
      <c r="DE65" s="225"/>
      <c r="DF65" s="225"/>
      <c r="DG65" s="225"/>
      <c r="DH65" s="225"/>
      <c r="DI65" s="225"/>
      <c r="DJ65" s="135"/>
      <c r="DK65" s="271"/>
      <c r="DL65" s="266" t="s">
        <v>32</v>
      </c>
      <c r="DM65" s="267"/>
      <c r="DN65" s="267"/>
      <c r="DO65" s="267"/>
      <c r="DP65" s="267"/>
      <c r="DQ65" s="267"/>
      <c r="DR65" s="267"/>
      <c r="DS65" s="267"/>
      <c r="DT65" s="267"/>
      <c r="DU65" s="267"/>
      <c r="DV65" s="23"/>
      <c r="DW65" s="128"/>
      <c r="DX65" s="128"/>
      <c r="DY65" s="128"/>
      <c r="DZ65" s="128"/>
      <c r="EA65" s="128"/>
      <c r="EB65" s="128"/>
      <c r="EC65" s="128"/>
      <c r="ED65" s="128"/>
      <c r="EE65" s="128"/>
      <c r="EF65" s="128"/>
      <c r="EG65" s="128"/>
    </row>
    <row r="66" spans="1:137" ht="11.25" customHeight="1" x14ac:dyDescent="0.2">
      <c r="A66" s="128"/>
      <c r="B66" s="135"/>
      <c r="C66" s="130">
        <v>2</v>
      </c>
      <c r="D66" s="265"/>
      <c r="E66" s="225"/>
      <c r="F66" s="225"/>
      <c r="G66" s="225"/>
      <c r="H66" s="225"/>
      <c r="I66" s="225"/>
      <c r="J66" s="225"/>
      <c r="K66" s="225"/>
      <c r="L66" s="225"/>
      <c r="M66" s="225"/>
      <c r="N66" s="225"/>
      <c r="O66" s="225"/>
      <c r="P66" s="225"/>
      <c r="Q66" s="225"/>
      <c r="R66" s="225"/>
      <c r="S66" s="225"/>
      <c r="T66" s="225"/>
      <c r="U66" s="135"/>
      <c r="V66" s="272"/>
      <c r="W66" s="263" t="s">
        <v>33</v>
      </c>
      <c r="X66" s="264"/>
      <c r="Y66" s="264"/>
      <c r="Z66" s="264"/>
      <c r="AA66" s="264"/>
      <c r="AB66" s="264"/>
      <c r="AC66" s="264"/>
      <c r="AD66" s="264"/>
      <c r="AE66" s="264"/>
      <c r="AF66" s="264"/>
      <c r="AG66" s="115"/>
      <c r="AH66" s="130">
        <v>2</v>
      </c>
      <c r="AI66" s="265"/>
      <c r="AJ66" s="225"/>
      <c r="AK66" s="225"/>
      <c r="AL66" s="225"/>
      <c r="AM66" s="225"/>
      <c r="AN66" s="225"/>
      <c r="AO66" s="225"/>
      <c r="AP66" s="225"/>
      <c r="AQ66" s="225"/>
      <c r="AR66" s="225"/>
      <c r="AS66" s="225"/>
      <c r="AT66" s="225"/>
      <c r="AU66" s="225"/>
      <c r="AV66" s="225"/>
      <c r="AW66" s="225"/>
      <c r="AX66" s="225"/>
      <c r="AY66" s="225"/>
      <c r="AZ66" s="135"/>
      <c r="BA66" s="272"/>
      <c r="BB66" s="263" t="s">
        <v>33</v>
      </c>
      <c r="BC66" s="264"/>
      <c r="BD66" s="264"/>
      <c r="BE66" s="264"/>
      <c r="BF66" s="264"/>
      <c r="BG66" s="264"/>
      <c r="BH66" s="264"/>
      <c r="BI66" s="264"/>
      <c r="BJ66" s="264"/>
      <c r="BK66" s="264"/>
      <c r="BL66" s="115"/>
      <c r="BM66" s="130">
        <v>2</v>
      </c>
      <c r="BN66" s="265"/>
      <c r="BO66" s="225"/>
      <c r="BP66" s="225"/>
      <c r="BQ66" s="225"/>
      <c r="BR66" s="225"/>
      <c r="BS66" s="225"/>
      <c r="BT66" s="225"/>
      <c r="BU66" s="225"/>
      <c r="BV66" s="225"/>
      <c r="BW66" s="225"/>
      <c r="BX66" s="225"/>
      <c r="BY66" s="225"/>
      <c r="BZ66" s="225"/>
      <c r="CA66" s="225"/>
      <c r="CB66" s="225"/>
      <c r="CC66" s="225"/>
      <c r="CD66" s="225"/>
      <c r="CE66" s="135"/>
      <c r="CF66" s="272"/>
      <c r="CG66" s="263" t="s">
        <v>33</v>
      </c>
      <c r="CH66" s="264"/>
      <c r="CI66" s="264"/>
      <c r="CJ66" s="264"/>
      <c r="CK66" s="264"/>
      <c r="CL66" s="264"/>
      <c r="CM66" s="264"/>
      <c r="CN66" s="264"/>
      <c r="CO66" s="264"/>
      <c r="CP66" s="264"/>
      <c r="CQ66" s="115"/>
      <c r="CR66" s="130">
        <v>2</v>
      </c>
      <c r="CS66" s="265"/>
      <c r="CT66" s="225"/>
      <c r="CU66" s="225"/>
      <c r="CV66" s="225"/>
      <c r="CW66" s="225"/>
      <c r="CX66" s="225"/>
      <c r="CY66" s="225"/>
      <c r="CZ66" s="225"/>
      <c r="DA66" s="225"/>
      <c r="DB66" s="225"/>
      <c r="DC66" s="225"/>
      <c r="DD66" s="225"/>
      <c r="DE66" s="225"/>
      <c r="DF66" s="225"/>
      <c r="DG66" s="225"/>
      <c r="DH66" s="225"/>
      <c r="DI66" s="225"/>
      <c r="DJ66" s="135"/>
      <c r="DK66" s="272"/>
      <c r="DL66" s="263" t="s">
        <v>33</v>
      </c>
      <c r="DM66" s="264"/>
      <c r="DN66" s="264"/>
      <c r="DO66" s="264"/>
      <c r="DP66" s="264"/>
      <c r="DQ66" s="264"/>
      <c r="DR66" s="264"/>
      <c r="DS66" s="264"/>
      <c r="DT66" s="264"/>
      <c r="DU66" s="264"/>
      <c r="DV66" s="23"/>
      <c r="DW66" s="128"/>
      <c r="DX66" s="128"/>
      <c r="DY66" s="128"/>
      <c r="DZ66" s="128"/>
      <c r="EA66" s="128"/>
      <c r="EB66" s="128"/>
      <c r="EC66" s="128"/>
      <c r="ED66" s="128"/>
      <c r="EE66" s="128"/>
      <c r="EF66" s="128"/>
      <c r="EG66" s="128"/>
    </row>
    <row r="67" spans="1:137" ht="11.25" customHeight="1" x14ac:dyDescent="0.2">
      <c r="A67" s="128"/>
      <c r="B67" s="135"/>
      <c r="C67" s="130">
        <v>3</v>
      </c>
      <c r="D67" s="265"/>
      <c r="E67" s="225"/>
      <c r="F67" s="225"/>
      <c r="G67" s="225"/>
      <c r="H67" s="225"/>
      <c r="I67" s="225"/>
      <c r="J67" s="225"/>
      <c r="K67" s="225"/>
      <c r="L67" s="225"/>
      <c r="M67" s="225"/>
      <c r="N67" s="225"/>
      <c r="O67" s="225"/>
      <c r="P67" s="225"/>
      <c r="Q67" s="225"/>
      <c r="R67" s="225"/>
      <c r="S67" s="225"/>
      <c r="T67" s="225"/>
      <c r="U67" s="135"/>
      <c r="V67" s="271"/>
      <c r="W67" s="266" t="s">
        <v>34</v>
      </c>
      <c r="X67" s="267"/>
      <c r="Y67" s="267"/>
      <c r="Z67" s="267"/>
      <c r="AA67" s="267"/>
      <c r="AB67" s="267"/>
      <c r="AC67" s="267"/>
      <c r="AD67" s="267"/>
      <c r="AE67" s="267"/>
      <c r="AF67" s="267"/>
      <c r="AG67" s="115"/>
      <c r="AH67" s="130">
        <v>3</v>
      </c>
      <c r="AI67" s="265"/>
      <c r="AJ67" s="225"/>
      <c r="AK67" s="225"/>
      <c r="AL67" s="225"/>
      <c r="AM67" s="225"/>
      <c r="AN67" s="225"/>
      <c r="AO67" s="225"/>
      <c r="AP67" s="225"/>
      <c r="AQ67" s="225"/>
      <c r="AR67" s="225"/>
      <c r="AS67" s="225"/>
      <c r="AT67" s="225"/>
      <c r="AU67" s="225"/>
      <c r="AV67" s="225"/>
      <c r="AW67" s="225"/>
      <c r="AX67" s="225"/>
      <c r="AY67" s="225"/>
      <c r="AZ67" s="135"/>
      <c r="BA67" s="271"/>
      <c r="BB67" s="266" t="s">
        <v>34</v>
      </c>
      <c r="BC67" s="267"/>
      <c r="BD67" s="267"/>
      <c r="BE67" s="267"/>
      <c r="BF67" s="267"/>
      <c r="BG67" s="267"/>
      <c r="BH67" s="267"/>
      <c r="BI67" s="267"/>
      <c r="BJ67" s="267"/>
      <c r="BK67" s="267"/>
      <c r="BL67" s="115"/>
      <c r="BM67" s="130">
        <v>3</v>
      </c>
      <c r="BN67" s="265"/>
      <c r="BO67" s="225"/>
      <c r="BP67" s="225"/>
      <c r="BQ67" s="225"/>
      <c r="BR67" s="225"/>
      <c r="BS67" s="225"/>
      <c r="BT67" s="225"/>
      <c r="BU67" s="225"/>
      <c r="BV67" s="225"/>
      <c r="BW67" s="225"/>
      <c r="BX67" s="225"/>
      <c r="BY67" s="225"/>
      <c r="BZ67" s="225"/>
      <c r="CA67" s="225"/>
      <c r="CB67" s="225"/>
      <c r="CC67" s="225"/>
      <c r="CD67" s="225"/>
      <c r="CE67" s="135"/>
      <c r="CF67" s="271"/>
      <c r="CG67" s="266" t="s">
        <v>34</v>
      </c>
      <c r="CH67" s="267"/>
      <c r="CI67" s="267"/>
      <c r="CJ67" s="267"/>
      <c r="CK67" s="267"/>
      <c r="CL67" s="267"/>
      <c r="CM67" s="267"/>
      <c r="CN67" s="267"/>
      <c r="CO67" s="267"/>
      <c r="CP67" s="267"/>
      <c r="CQ67" s="115"/>
      <c r="CR67" s="130">
        <v>3</v>
      </c>
      <c r="CS67" s="265"/>
      <c r="CT67" s="225"/>
      <c r="CU67" s="225"/>
      <c r="CV67" s="225"/>
      <c r="CW67" s="225"/>
      <c r="CX67" s="225"/>
      <c r="CY67" s="225"/>
      <c r="CZ67" s="225"/>
      <c r="DA67" s="225"/>
      <c r="DB67" s="225"/>
      <c r="DC67" s="225"/>
      <c r="DD67" s="225"/>
      <c r="DE67" s="225"/>
      <c r="DF67" s="225"/>
      <c r="DG67" s="225"/>
      <c r="DH67" s="225"/>
      <c r="DI67" s="225"/>
      <c r="DJ67" s="135"/>
      <c r="DK67" s="271"/>
      <c r="DL67" s="266" t="s">
        <v>34</v>
      </c>
      <c r="DM67" s="267"/>
      <c r="DN67" s="267"/>
      <c r="DO67" s="267"/>
      <c r="DP67" s="267"/>
      <c r="DQ67" s="267"/>
      <c r="DR67" s="267"/>
      <c r="DS67" s="267"/>
      <c r="DT67" s="267"/>
      <c r="DU67" s="267"/>
      <c r="DV67" s="23"/>
      <c r="DW67" s="128"/>
      <c r="DX67" s="128"/>
      <c r="DY67" s="128"/>
      <c r="DZ67" s="128"/>
      <c r="EA67" s="128"/>
      <c r="EB67" s="128"/>
      <c r="EC67" s="128"/>
      <c r="ED67" s="128"/>
      <c r="EE67" s="128"/>
      <c r="EF67" s="128"/>
      <c r="EG67" s="128"/>
    </row>
    <row r="68" spans="1:137" ht="11.25" customHeight="1" x14ac:dyDescent="0.2">
      <c r="A68" s="128"/>
      <c r="B68" s="135"/>
      <c r="C68" s="130">
        <v>4</v>
      </c>
      <c r="D68" s="265"/>
      <c r="E68" s="225"/>
      <c r="F68" s="225"/>
      <c r="G68" s="225"/>
      <c r="H68" s="225"/>
      <c r="I68" s="225"/>
      <c r="J68" s="225"/>
      <c r="K68" s="225"/>
      <c r="L68" s="225"/>
      <c r="M68" s="225"/>
      <c r="N68" s="225"/>
      <c r="O68" s="225"/>
      <c r="P68" s="225"/>
      <c r="Q68" s="225"/>
      <c r="R68" s="225"/>
      <c r="S68" s="225"/>
      <c r="T68" s="225"/>
      <c r="U68" s="135"/>
      <c r="V68" s="273"/>
      <c r="W68" s="263" t="s">
        <v>35</v>
      </c>
      <c r="X68" s="264"/>
      <c r="Y68" s="264"/>
      <c r="Z68" s="264"/>
      <c r="AA68" s="264"/>
      <c r="AB68" s="264"/>
      <c r="AC68" s="264"/>
      <c r="AD68" s="264"/>
      <c r="AE68" s="264"/>
      <c r="AF68" s="264"/>
      <c r="AG68" s="115"/>
      <c r="AH68" s="130">
        <v>4</v>
      </c>
      <c r="AI68" s="265"/>
      <c r="AJ68" s="225"/>
      <c r="AK68" s="225"/>
      <c r="AL68" s="225"/>
      <c r="AM68" s="225"/>
      <c r="AN68" s="225"/>
      <c r="AO68" s="225"/>
      <c r="AP68" s="225"/>
      <c r="AQ68" s="225"/>
      <c r="AR68" s="225"/>
      <c r="AS68" s="225"/>
      <c r="AT68" s="225"/>
      <c r="AU68" s="225"/>
      <c r="AV68" s="225"/>
      <c r="AW68" s="225"/>
      <c r="AX68" s="225"/>
      <c r="AY68" s="225"/>
      <c r="AZ68" s="135"/>
      <c r="BA68" s="273"/>
      <c r="BB68" s="263" t="s">
        <v>35</v>
      </c>
      <c r="BC68" s="264"/>
      <c r="BD68" s="264"/>
      <c r="BE68" s="264"/>
      <c r="BF68" s="264"/>
      <c r="BG68" s="264"/>
      <c r="BH68" s="264"/>
      <c r="BI68" s="264"/>
      <c r="BJ68" s="264"/>
      <c r="BK68" s="264"/>
      <c r="BL68" s="115"/>
      <c r="BM68" s="130">
        <v>4</v>
      </c>
      <c r="BN68" s="265"/>
      <c r="BO68" s="225"/>
      <c r="BP68" s="225"/>
      <c r="BQ68" s="225"/>
      <c r="BR68" s="225"/>
      <c r="BS68" s="225"/>
      <c r="BT68" s="225"/>
      <c r="BU68" s="225"/>
      <c r="BV68" s="225"/>
      <c r="BW68" s="225"/>
      <c r="BX68" s="225"/>
      <c r="BY68" s="225"/>
      <c r="BZ68" s="225"/>
      <c r="CA68" s="225"/>
      <c r="CB68" s="225"/>
      <c r="CC68" s="225"/>
      <c r="CD68" s="225"/>
      <c r="CE68" s="135"/>
      <c r="CF68" s="273"/>
      <c r="CG68" s="263" t="s">
        <v>35</v>
      </c>
      <c r="CH68" s="264"/>
      <c r="CI68" s="264"/>
      <c r="CJ68" s="264"/>
      <c r="CK68" s="264"/>
      <c r="CL68" s="264"/>
      <c r="CM68" s="264"/>
      <c r="CN68" s="264"/>
      <c r="CO68" s="264"/>
      <c r="CP68" s="264"/>
      <c r="CQ68" s="115"/>
      <c r="CR68" s="130">
        <v>4</v>
      </c>
      <c r="CS68" s="265"/>
      <c r="CT68" s="225"/>
      <c r="CU68" s="225"/>
      <c r="CV68" s="225"/>
      <c r="CW68" s="225"/>
      <c r="CX68" s="225"/>
      <c r="CY68" s="225"/>
      <c r="CZ68" s="225"/>
      <c r="DA68" s="225"/>
      <c r="DB68" s="225"/>
      <c r="DC68" s="225"/>
      <c r="DD68" s="225"/>
      <c r="DE68" s="225"/>
      <c r="DF68" s="225"/>
      <c r="DG68" s="225"/>
      <c r="DH68" s="225"/>
      <c r="DI68" s="225"/>
      <c r="DJ68" s="135"/>
      <c r="DK68" s="273"/>
      <c r="DL68" s="263" t="s">
        <v>35</v>
      </c>
      <c r="DM68" s="264"/>
      <c r="DN68" s="264"/>
      <c r="DO68" s="264"/>
      <c r="DP68" s="264"/>
      <c r="DQ68" s="264"/>
      <c r="DR68" s="264"/>
      <c r="DS68" s="264"/>
      <c r="DT68" s="264"/>
      <c r="DU68" s="264"/>
      <c r="DV68" s="23"/>
      <c r="DW68" s="128"/>
      <c r="DX68" s="128"/>
      <c r="DY68" s="128"/>
      <c r="DZ68" s="128"/>
      <c r="EA68" s="128"/>
      <c r="EB68" s="128"/>
      <c r="EC68" s="128"/>
      <c r="ED68" s="128"/>
      <c r="EE68" s="128"/>
      <c r="EF68" s="128"/>
      <c r="EG68" s="128"/>
    </row>
    <row r="69" spans="1:137" ht="11.25" customHeight="1" x14ac:dyDescent="0.2">
      <c r="A69" s="128"/>
      <c r="B69" s="135"/>
      <c r="C69" s="130">
        <v>5</v>
      </c>
      <c r="D69" s="265"/>
      <c r="E69" s="225"/>
      <c r="F69" s="225"/>
      <c r="G69" s="225"/>
      <c r="H69" s="225"/>
      <c r="I69" s="225"/>
      <c r="J69" s="225"/>
      <c r="K69" s="225"/>
      <c r="L69" s="225"/>
      <c r="M69" s="225"/>
      <c r="N69" s="225"/>
      <c r="O69" s="225"/>
      <c r="P69" s="225"/>
      <c r="Q69" s="225"/>
      <c r="R69" s="225"/>
      <c r="S69" s="225"/>
      <c r="T69" s="225"/>
      <c r="U69" s="135"/>
      <c r="V69" s="271"/>
      <c r="W69" s="266" t="s">
        <v>36</v>
      </c>
      <c r="X69" s="267"/>
      <c r="Y69" s="267"/>
      <c r="Z69" s="267"/>
      <c r="AA69" s="267"/>
      <c r="AB69" s="267"/>
      <c r="AC69" s="267"/>
      <c r="AD69" s="267"/>
      <c r="AE69" s="267"/>
      <c r="AF69" s="267"/>
      <c r="AG69" s="115"/>
      <c r="AH69" s="130">
        <v>5</v>
      </c>
      <c r="AI69" s="265"/>
      <c r="AJ69" s="225"/>
      <c r="AK69" s="225"/>
      <c r="AL69" s="225"/>
      <c r="AM69" s="225"/>
      <c r="AN69" s="225"/>
      <c r="AO69" s="225"/>
      <c r="AP69" s="225"/>
      <c r="AQ69" s="225"/>
      <c r="AR69" s="225"/>
      <c r="AS69" s="225"/>
      <c r="AT69" s="225"/>
      <c r="AU69" s="225"/>
      <c r="AV69" s="225"/>
      <c r="AW69" s="225"/>
      <c r="AX69" s="225"/>
      <c r="AY69" s="225"/>
      <c r="AZ69" s="135"/>
      <c r="BA69" s="271"/>
      <c r="BB69" s="266" t="s">
        <v>36</v>
      </c>
      <c r="BC69" s="267"/>
      <c r="BD69" s="267"/>
      <c r="BE69" s="267"/>
      <c r="BF69" s="267"/>
      <c r="BG69" s="267"/>
      <c r="BH69" s="267"/>
      <c r="BI69" s="267"/>
      <c r="BJ69" s="267"/>
      <c r="BK69" s="267"/>
      <c r="BL69" s="115"/>
      <c r="BM69" s="130">
        <v>5</v>
      </c>
      <c r="BN69" s="265"/>
      <c r="BO69" s="225"/>
      <c r="BP69" s="225"/>
      <c r="BQ69" s="225"/>
      <c r="BR69" s="225"/>
      <c r="BS69" s="225"/>
      <c r="BT69" s="225"/>
      <c r="BU69" s="225"/>
      <c r="BV69" s="225"/>
      <c r="BW69" s="225"/>
      <c r="BX69" s="225"/>
      <c r="BY69" s="225"/>
      <c r="BZ69" s="225"/>
      <c r="CA69" s="225"/>
      <c r="CB69" s="225"/>
      <c r="CC69" s="225"/>
      <c r="CD69" s="225"/>
      <c r="CE69" s="135"/>
      <c r="CF69" s="271"/>
      <c r="CG69" s="266" t="s">
        <v>36</v>
      </c>
      <c r="CH69" s="267"/>
      <c r="CI69" s="267"/>
      <c r="CJ69" s="267"/>
      <c r="CK69" s="267"/>
      <c r="CL69" s="267"/>
      <c r="CM69" s="267"/>
      <c r="CN69" s="267"/>
      <c r="CO69" s="267"/>
      <c r="CP69" s="267"/>
      <c r="CQ69" s="115"/>
      <c r="CR69" s="130">
        <v>5</v>
      </c>
      <c r="CS69" s="265"/>
      <c r="CT69" s="225"/>
      <c r="CU69" s="225"/>
      <c r="CV69" s="225"/>
      <c r="CW69" s="225"/>
      <c r="CX69" s="225"/>
      <c r="CY69" s="225"/>
      <c r="CZ69" s="225"/>
      <c r="DA69" s="225"/>
      <c r="DB69" s="225"/>
      <c r="DC69" s="225"/>
      <c r="DD69" s="225"/>
      <c r="DE69" s="225"/>
      <c r="DF69" s="225"/>
      <c r="DG69" s="225"/>
      <c r="DH69" s="225"/>
      <c r="DI69" s="225"/>
      <c r="DJ69" s="135"/>
      <c r="DK69" s="271"/>
      <c r="DL69" s="266" t="s">
        <v>36</v>
      </c>
      <c r="DM69" s="267"/>
      <c r="DN69" s="267"/>
      <c r="DO69" s="267"/>
      <c r="DP69" s="267"/>
      <c r="DQ69" s="267"/>
      <c r="DR69" s="267"/>
      <c r="DS69" s="267"/>
      <c r="DT69" s="267"/>
      <c r="DU69" s="267"/>
      <c r="DV69" s="23"/>
      <c r="DW69" s="128"/>
      <c r="DX69" s="128"/>
      <c r="DY69" s="128"/>
      <c r="DZ69" s="128"/>
      <c r="EA69" s="128"/>
      <c r="EB69" s="128"/>
      <c r="EC69" s="128"/>
      <c r="ED69" s="128"/>
      <c r="EE69" s="128"/>
      <c r="EF69" s="128"/>
      <c r="EG69" s="128"/>
    </row>
    <row r="70" spans="1:137" ht="11.25" customHeight="1" x14ac:dyDescent="0.2">
      <c r="A70" s="128"/>
      <c r="B70" s="135"/>
      <c r="C70" s="130">
        <v>6</v>
      </c>
      <c r="D70" s="265"/>
      <c r="E70" s="225"/>
      <c r="F70" s="225"/>
      <c r="G70" s="225"/>
      <c r="H70" s="225"/>
      <c r="I70" s="225"/>
      <c r="J70" s="225"/>
      <c r="K70" s="225"/>
      <c r="L70" s="225"/>
      <c r="M70" s="225"/>
      <c r="N70" s="225"/>
      <c r="O70" s="225"/>
      <c r="P70" s="225"/>
      <c r="Q70" s="225"/>
      <c r="R70" s="225"/>
      <c r="S70" s="225"/>
      <c r="T70" s="225"/>
      <c r="U70" s="135"/>
      <c r="V70" s="274"/>
      <c r="W70" s="263" t="s">
        <v>37</v>
      </c>
      <c r="X70" s="264"/>
      <c r="Y70" s="264"/>
      <c r="Z70" s="264"/>
      <c r="AA70" s="264"/>
      <c r="AB70" s="264"/>
      <c r="AC70" s="264"/>
      <c r="AD70" s="264"/>
      <c r="AE70" s="264"/>
      <c r="AF70" s="264"/>
      <c r="AG70" s="115"/>
      <c r="AH70" s="130">
        <v>6</v>
      </c>
      <c r="AI70" s="265"/>
      <c r="AJ70" s="225"/>
      <c r="AK70" s="225"/>
      <c r="AL70" s="225"/>
      <c r="AM70" s="225"/>
      <c r="AN70" s="225"/>
      <c r="AO70" s="225"/>
      <c r="AP70" s="225"/>
      <c r="AQ70" s="225"/>
      <c r="AR70" s="225"/>
      <c r="AS70" s="225"/>
      <c r="AT70" s="225"/>
      <c r="AU70" s="225"/>
      <c r="AV70" s="225"/>
      <c r="AW70" s="225"/>
      <c r="AX70" s="225"/>
      <c r="AY70" s="225"/>
      <c r="AZ70" s="135"/>
      <c r="BA70" s="274"/>
      <c r="BB70" s="263" t="s">
        <v>37</v>
      </c>
      <c r="BC70" s="264"/>
      <c r="BD70" s="264"/>
      <c r="BE70" s="264"/>
      <c r="BF70" s="264"/>
      <c r="BG70" s="264"/>
      <c r="BH70" s="264"/>
      <c r="BI70" s="264"/>
      <c r="BJ70" s="264"/>
      <c r="BK70" s="264"/>
      <c r="BL70" s="115"/>
      <c r="BM70" s="130">
        <v>6</v>
      </c>
      <c r="BN70" s="265"/>
      <c r="BO70" s="225"/>
      <c r="BP70" s="225"/>
      <c r="BQ70" s="225"/>
      <c r="BR70" s="225"/>
      <c r="BS70" s="225"/>
      <c r="BT70" s="225"/>
      <c r="BU70" s="225"/>
      <c r="BV70" s="225"/>
      <c r="BW70" s="225"/>
      <c r="BX70" s="225"/>
      <c r="BY70" s="225"/>
      <c r="BZ70" s="225"/>
      <c r="CA70" s="225"/>
      <c r="CB70" s="225"/>
      <c r="CC70" s="225"/>
      <c r="CD70" s="225"/>
      <c r="CE70" s="135"/>
      <c r="CF70" s="274"/>
      <c r="CG70" s="263" t="s">
        <v>37</v>
      </c>
      <c r="CH70" s="264"/>
      <c r="CI70" s="264"/>
      <c r="CJ70" s="264"/>
      <c r="CK70" s="264"/>
      <c r="CL70" s="264"/>
      <c r="CM70" s="264"/>
      <c r="CN70" s="264"/>
      <c r="CO70" s="264"/>
      <c r="CP70" s="264"/>
      <c r="CQ70" s="115"/>
      <c r="CR70" s="130">
        <v>6</v>
      </c>
      <c r="CS70" s="265"/>
      <c r="CT70" s="225"/>
      <c r="CU70" s="225"/>
      <c r="CV70" s="225"/>
      <c r="CW70" s="225"/>
      <c r="CX70" s="225"/>
      <c r="CY70" s="225"/>
      <c r="CZ70" s="225"/>
      <c r="DA70" s="225"/>
      <c r="DB70" s="225"/>
      <c r="DC70" s="225"/>
      <c r="DD70" s="225"/>
      <c r="DE70" s="225"/>
      <c r="DF70" s="225"/>
      <c r="DG70" s="225"/>
      <c r="DH70" s="225"/>
      <c r="DI70" s="225"/>
      <c r="DJ70" s="135"/>
      <c r="DK70" s="274"/>
      <c r="DL70" s="263" t="s">
        <v>37</v>
      </c>
      <c r="DM70" s="264"/>
      <c r="DN70" s="264"/>
      <c r="DO70" s="264"/>
      <c r="DP70" s="264"/>
      <c r="DQ70" s="264"/>
      <c r="DR70" s="264"/>
      <c r="DS70" s="264"/>
      <c r="DT70" s="264"/>
      <c r="DU70" s="264"/>
      <c r="DV70" s="23"/>
      <c r="DW70" s="128"/>
      <c r="DX70" s="128"/>
      <c r="DY70" s="128"/>
      <c r="DZ70" s="128"/>
      <c r="EA70" s="128"/>
      <c r="EB70" s="128"/>
      <c r="EC70" s="128"/>
      <c r="ED70" s="128"/>
      <c r="EE70" s="128"/>
      <c r="EF70" s="128"/>
      <c r="EG70" s="128"/>
    </row>
    <row r="71" spans="1:137" ht="11.25" customHeight="1" x14ac:dyDescent="0.2">
      <c r="A71" s="128"/>
      <c r="B71" s="135"/>
      <c r="C71" s="130">
        <v>7</v>
      </c>
      <c r="D71" s="265"/>
      <c r="E71" s="225"/>
      <c r="F71" s="225"/>
      <c r="G71" s="225"/>
      <c r="H71" s="225"/>
      <c r="I71" s="225"/>
      <c r="J71" s="225"/>
      <c r="K71" s="225"/>
      <c r="L71" s="225"/>
      <c r="M71" s="225"/>
      <c r="N71" s="225"/>
      <c r="O71" s="225"/>
      <c r="P71" s="225"/>
      <c r="Q71" s="225"/>
      <c r="R71" s="225"/>
      <c r="S71" s="225"/>
      <c r="T71" s="225"/>
      <c r="U71" s="135"/>
      <c r="V71" s="271"/>
      <c r="W71" s="266" t="s">
        <v>38</v>
      </c>
      <c r="X71" s="267"/>
      <c r="Y71" s="267"/>
      <c r="Z71" s="267"/>
      <c r="AA71" s="267"/>
      <c r="AB71" s="267"/>
      <c r="AC71" s="267"/>
      <c r="AD71" s="267"/>
      <c r="AE71" s="267"/>
      <c r="AF71" s="267"/>
      <c r="AG71" s="115"/>
      <c r="AH71" s="130">
        <v>7</v>
      </c>
      <c r="AI71" s="265"/>
      <c r="AJ71" s="225"/>
      <c r="AK71" s="225"/>
      <c r="AL71" s="225"/>
      <c r="AM71" s="225"/>
      <c r="AN71" s="225"/>
      <c r="AO71" s="225"/>
      <c r="AP71" s="225"/>
      <c r="AQ71" s="225"/>
      <c r="AR71" s="225"/>
      <c r="AS71" s="225"/>
      <c r="AT71" s="225"/>
      <c r="AU71" s="225"/>
      <c r="AV71" s="225"/>
      <c r="AW71" s="225"/>
      <c r="AX71" s="225"/>
      <c r="AY71" s="225"/>
      <c r="AZ71" s="135"/>
      <c r="BA71" s="271"/>
      <c r="BB71" s="266" t="s">
        <v>38</v>
      </c>
      <c r="BC71" s="267"/>
      <c r="BD71" s="267"/>
      <c r="BE71" s="267"/>
      <c r="BF71" s="267"/>
      <c r="BG71" s="267"/>
      <c r="BH71" s="267"/>
      <c r="BI71" s="267"/>
      <c r="BJ71" s="267"/>
      <c r="BK71" s="267"/>
      <c r="BL71" s="115"/>
      <c r="BM71" s="130">
        <v>7</v>
      </c>
      <c r="BN71" s="265"/>
      <c r="BO71" s="225"/>
      <c r="BP71" s="225"/>
      <c r="BQ71" s="225"/>
      <c r="BR71" s="225"/>
      <c r="BS71" s="225"/>
      <c r="BT71" s="225"/>
      <c r="BU71" s="225"/>
      <c r="BV71" s="225"/>
      <c r="BW71" s="225"/>
      <c r="BX71" s="225"/>
      <c r="BY71" s="225"/>
      <c r="BZ71" s="225"/>
      <c r="CA71" s="225"/>
      <c r="CB71" s="225"/>
      <c r="CC71" s="225"/>
      <c r="CD71" s="225"/>
      <c r="CE71" s="135"/>
      <c r="CF71" s="271"/>
      <c r="CG71" s="266" t="s">
        <v>38</v>
      </c>
      <c r="CH71" s="267"/>
      <c r="CI71" s="267"/>
      <c r="CJ71" s="267"/>
      <c r="CK71" s="267"/>
      <c r="CL71" s="267"/>
      <c r="CM71" s="267"/>
      <c r="CN71" s="267"/>
      <c r="CO71" s="267"/>
      <c r="CP71" s="267"/>
      <c r="CQ71" s="115"/>
      <c r="CR71" s="130">
        <v>7</v>
      </c>
      <c r="CS71" s="265"/>
      <c r="CT71" s="225"/>
      <c r="CU71" s="225"/>
      <c r="CV71" s="225"/>
      <c r="CW71" s="225"/>
      <c r="CX71" s="225"/>
      <c r="CY71" s="225"/>
      <c r="CZ71" s="225"/>
      <c r="DA71" s="225"/>
      <c r="DB71" s="225"/>
      <c r="DC71" s="225"/>
      <c r="DD71" s="225"/>
      <c r="DE71" s="225"/>
      <c r="DF71" s="225"/>
      <c r="DG71" s="225"/>
      <c r="DH71" s="225"/>
      <c r="DI71" s="225"/>
      <c r="DJ71" s="135"/>
      <c r="DK71" s="271"/>
      <c r="DL71" s="266" t="s">
        <v>38</v>
      </c>
      <c r="DM71" s="267"/>
      <c r="DN71" s="267"/>
      <c r="DO71" s="267"/>
      <c r="DP71" s="267"/>
      <c r="DQ71" s="267"/>
      <c r="DR71" s="267"/>
      <c r="DS71" s="267"/>
      <c r="DT71" s="267"/>
      <c r="DU71" s="267"/>
      <c r="DV71" s="23"/>
      <c r="DW71" s="128"/>
      <c r="DX71" s="128"/>
      <c r="DY71" s="128"/>
      <c r="DZ71" s="128"/>
      <c r="EA71" s="128"/>
      <c r="EB71" s="128"/>
      <c r="EC71" s="128"/>
      <c r="ED71" s="128"/>
      <c r="EE71" s="128"/>
      <c r="EF71" s="128"/>
      <c r="EG71" s="128"/>
    </row>
    <row r="72" spans="1:137" ht="11.25" customHeight="1" x14ac:dyDescent="0.2">
      <c r="A72" s="128"/>
      <c r="B72" s="135"/>
      <c r="C72" s="130">
        <v>8</v>
      </c>
      <c r="D72" s="265"/>
      <c r="E72" s="225"/>
      <c r="F72" s="225"/>
      <c r="G72" s="225"/>
      <c r="H72" s="225"/>
      <c r="I72" s="225"/>
      <c r="J72" s="225"/>
      <c r="K72" s="225"/>
      <c r="L72" s="225"/>
      <c r="M72" s="225"/>
      <c r="N72" s="225"/>
      <c r="O72" s="225"/>
      <c r="P72" s="225"/>
      <c r="Q72" s="225"/>
      <c r="R72" s="225"/>
      <c r="S72" s="225"/>
      <c r="T72" s="225"/>
      <c r="U72" s="135"/>
      <c r="V72" s="275"/>
      <c r="W72" s="263" t="s">
        <v>39</v>
      </c>
      <c r="X72" s="264"/>
      <c r="Y72" s="264"/>
      <c r="Z72" s="264"/>
      <c r="AA72" s="264"/>
      <c r="AB72" s="264"/>
      <c r="AC72" s="264"/>
      <c r="AD72" s="264"/>
      <c r="AE72" s="264"/>
      <c r="AF72" s="264"/>
      <c r="AG72" s="115"/>
      <c r="AH72" s="130">
        <v>8</v>
      </c>
      <c r="AI72" s="265"/>
      <c r="AJ72" s="225"/>
      <c r="AK72" s="225"/>
      <c r="AL72" s="225"/>
      <c r="AM72" s="225"/>
      <c r="AN72" s="225"/>
      <c r="AO72" s="225"/>
      <c r="AP72" s="225"/>
      <c r="AQ72" s="225"/>
      <c r="AR72" s="225"/>
      <c r="AS72" s="225"/>
      <c r="AT72" s="225"/>
      <c r="AU72" s="225"/>
      <c r="AV72" s="225"/>
      <c r="AW72" s="225"/>
      <c r="AX72" s="225"/>
      <c r="AY72" s="225"/>
      <c r="AZ72" s="135"/>
      <c r="BA72" s="275"/>
      <c r="BB72" s="263" t="s">
        <v>39</v>
      </c>
      <c r="BC72" s="264"/>
      <c r="BD72" s="264"/>
      <c r="BE72" s="264"/>
      <c r="BF72" s="264"/>
      <c r="BG72" s="264"/>
      <c r="BH72" s="264"/>
      <c r="BI72" s="264"/>
      <c r="BJ72" s="264"/>
      <c r="BK72" s="264"/>
      <c r="BL72" s="115"/>
      <c r="BM72" s="130">
        <v>8</v>
      </c>
      <c r="BN72" s="265"/>
      <c r="BO72" s="225"/>
      <c r="BP72" s="225"/>
      <c r="BQ72" s="225"/>
      <c r="BR72" s="225"/>
      <c r="BS72" s="225"/>
      <c r="BT72" s="225"/>
      <c r="BU72" s="225"/>
      <c r="BV72" s="225"/>
      <c r="BW72" s="225"/>
      <c r="BX72" s="225"/>
      <c r="BY72" s="225"/>
      <c r="BZ72" s="225"/>
      <c r="CA72" s="225"/>
      <c r="CB72" s="225"/>
      <c r="CC72" s="225"/>
      <c r="CD72" s="225"/>
      <c r="CE72" s="135"/>
      <c r="CF72" s="275"/>
      <c r="CG72" s="263" t="s">
        <v>39</v>
      </c>
      <c r="CH72" s="264"/>
      <c r="CI72" s="264"/>
      <c r="CJ72" s="264"/>
      <c r="CK72" s="264"/>
      <c r="CL72" s="264"/>
      <c r="CM72" s="264"/>
      <c r="CN72" s="264"/>
      <c r="CO72" s="264"/>
      <c r="CP72" s="264"/>
      <c r="CQ72" s="115"/>
      <c r="CR72" s="130">
        <v>8</v>
      </c>
      <c r="CS72" s="265"/>
      <c r="CT72" s="225"/>
      <c r="CU72" s="225"/>
      <c r="CV72" s="225"/>
      <c r="CW72" s="225"/>
      <c r="CX72" s="225"/>
      <c r="CY72" s="225"/>
      <c r="CZ72" s="225"/>
      <c r="DA72" s="225"/>
      <c r="DB72" s="225"/>
      <c r="DC72" s="225"/>
      <c r="DD72" s="225"/>
      <c r="DE72" s="225"/>
      <c r="DF72" s="225"/>
      <c r="DG72" s="225"/>
      <c r="DH72" s="225"/>
      <c r="DI72" s="225"/>
      <c r="DJ72" s="135"/>
      <c r="DK72" s="275"/>
      <c r="DL72" s="263" t="s">
        <v>39</v>
      </c>
      <c r="DM72" s="264"/>
      <c r="DN72" s="264"/>
      <c r="DO72" s="264"/>
      <c r="DP72" s="264"/>
      <c r="DQ72" s="264"/>
      <c r="DR72" s="264"/>
      <c r="DS72" s="264"/>
      <c r="DT72" s="264"/>
      <c r="DU72" s="264"/>
      <c r="DV72" s="23"/>
      <c r="DW72" s="128"/>
      <c r="DX72" s="128"/>
      <c r="DY72" s="128"/>
      <c r="DZ72" s="128"/>
      <c r="EA72" s="128"/>
      <c r="EB72" s="128"/>
      <c r="EC72" s="128"/>
      <c r="ED72" s="128"/>
      <c r="EE72" s="128"/>
      <c r="EF72" s="128"/>
      <c r="EG72" s="128"/>
    </row>
    <row r="73" spans="1:137" ht="11.25" customHeight="1" x14ac:dyDescent="0.2">
      <c r="A73" s="128"/>
      <c r="B73" s="135"/>
      <c r="C73" s="130">
        <v>9</v>
      </c>
      <c r="D73" s="265"/>
      <c r="E73" s="225"/>
      <c r="F73" s="225"/>
      <c r="G73" s="225"/>
      <c r="H73" s="225"/>
      <c r="I73" s="225"/>
      <c r="J73" s="225"/>
      <c r="K73" s="225"/>
      <c r="L73" s="225"/>
      <c r="M73" s="225"/>
      <c r="N73" s="225"/>
      <c r="O73" s="225"/>
      <c r="P73" s="225"/>
      <c r="Q73" s="225"/>
      <c r="R73" s="225"/>
      <c r="S73" s="225"/>
      <c r="T73" s="225"/>
      <c r="U73" s="135"/>
      <c r="V73" s="271"/>
      <c r="W73" s="266"/>
      <c r="X73" s="267"/>
      <c r="Y73" s="267"/>
      <c r="Z73" s="267"/>
      <c r="AA73" s="267"/>
      <c r="AB73" s="267"/>
      <c r="AC73" s="267"/>
      <c r="AD73" s="267"/>
      <c r="AE73" s="267"/>
      <c r="AF73" s="267"/>
      <c r="AG73" s="115"/>
      <c r="AH73" s="130">
        <v>9</v>
      </c>
      <c r="AI73" s="265"/>
      <c r="AJ73" s="225"/>
      <c r="AK73" s="225"/>
      <c r="AL73" s="225"/>
      <c r="AM73" s="225"/>
      <c r="AN73" s="225"/>
      <c r="AO73" s="225"/>
      <c r="AP73" s="225"/>
      <c r="AQ73" s="225"/>
      <c r="AR73" s="225"/>
      <c r="AS73" s="225"/>
      <c r="AT73" s="225"/>
      <c r="AU73" s="225"/>
      <c r="AV73" s="225"/>
      <c r="AW73" s="225"/>
      <c r="AX73" s="225"/>
      <c r="AY73" s="225"/>
      <c r="AZ73" s="135"/>
      <c r="BA73" s="271"/>
      <c r="BB73" s="266"/>
      <c r="BC73" s="267"/>
      <c r="BD73" s="267"/>
      <c r="BE73" s="267"/>
      <c r="BF73" s="267"/>
      <c r="BG73" s="267"/>
      <c r="BH73" s="267"/>
      <c r="BI73" s="267"/>
      <c r="BJ73" s="267"/>
      <c r="BK73" s="267"/>
      <c r="BL73" s="115"/>
      <c r="BM73" s="130">
        <v>9</v>
      </c>
      <c r="BN73" s="265"/>
      <c r="BO73" s="225"/>
      <c r="BP73" s="225"/>
      <c r="BQ73" s="225"/>
      <c r="BR73" s="225"/>
      <c r="BS73" s="225"/>
      <c r="BT73" s="225"/>
      <c r="BU73" s="225"/>
      <c r="BV73" s="225"/>
      <c r="BW73" s="225"/>
      <c r="BX73" s="225"/>
      <c r="BY73" s="225"/>
      <c r="BZ73" s="225"/>
      <c r="CA73" s="225"/>
      <c r="CB73" s="225"/>
      <c r="CC73" s="225"/>
      <c r="CD73" s="225"/>
      <c r="CE73" s="135"/>
      <c r="CF73" s="271"/>
      <c r="CG73" s="266"/>
      <c r="CH73" s="267"/>
      <c r="CI73" s="267"/>
      <c r="CJ73" s="267"/>
      <c r="CK73" s="267"/>
      <c r="CL73" s="267"/>
      <c r="CM73" s="267"/>
      <c r="CN73" s="267"/>
      <c r="CO73" s="267"/>
      <c r="CP73" s="267"/>
      <c r="CQ73" s="115"/>
      <c r="CR73" s="130">
        <v>9</v>
      </c>
      <c r="CS73" s="265"/>
      <c r="CT73" s="225"/>
      <c r="CU73" s="225"/>
      <c r="CV73" s="225"/>
      <c r="CW73" s="225"/>
      <c r="CX73" s="225"/>
      <c r="CY73" s="225"/>
      <c r="CZ73" s="225"/>
      <c r="DA73" s="225"/>
      <c r="DB73" s="225"/>
      <c r="DC73" s="225"/>
      <c r="DD73" s="225"/>
      <c r="DE73" s="225"/>
      <c r="DF73" s="225"/>
      <c r="DG73" s="225"/>
      <c r="DH73" s="225"/>
      <c r="DI73" s="225"/>
      <c r="DJ73" s="135"/>
      <c r="DK73" s="271"/>
      <c r="DL73" s="266"/>
      <c r="DM73" s="267"/>
      <c r="DN73" s="267"/>
      <c r="DO73" s="267"/>
      <c r="DP73" s="267"/>
      <c r="DQ73" s="267"/>
      <c r="DR73" s="267"/>
      <c r="DS73" s="267"/>
      <c r="DT73" s="267"/>
      <c r="DU73" s="267"/>
      <c r="DV73" s="23"/>
      <c r="DW73" s="128"/>
      <c r="DX73" s="128"/>
      <c r="DY73" s="128"/>
      <c r="DZ73" s="128"/>
      <c r="EA73" s="128"/>
      <c r="EB73" s="128"/>
      <c r="EC73" s="128"/>
      <c r="ED73" s="128"/>
      <c r="EE73" s="128"/>
      <c r="EF73" s="128"/>
      <c r="EG73" s="128"/>
    </row>
    <row r="74" spans="1:137" ht="11.25" customHeight="1" x14ac:dyDescent="0.2">
      <c r="A74" s="128"/>
      <c r="B74" s="135"/>
      <c r="C74" s="130">
        <v>10</v>
      </c>
      <c r="D74" s="265"/>
      <c r="E74" s="225"/>
      <c r="F74" s="225"/>
      <c r="G74" s="225"/>
      <c r="H74" s="225"/>
      <c r="I74" s="225"/>
      <c r="J74" s="225"/>
      <c r="K74" s="225"/>
      <c r="L74" s="225"/>
      <c r="M74" s="225"/>
      <c r="N74" s="225"/>
      <c r="O74" s="225"/>
      <c r="P74" s="225"/>
      <c r="Q74" s="225"/>
      <c r="R74" s="225"/>
      <c r="S74" s="225"/>
      <c r="T74" s="225"/>
      <c r="U74" s="135"/>
      <c r="V74" s="276"/>
      <c r="W74" s="263" t="s">
        <v>40</v>
      </c>
      <c r="X74" s="264"/>
      <c r="Y74" s="264"/>
      <c r="Z74" s="264"/>
      <c r="AA74" s="264"/>
      <c r="AB74" s="264"/>
      <c r="AC74" s="264"/>
      <c r="AD74" s="264"/>
      <c r="AE74" s="264"/>
      <c r="AF74" s="264"/>
      <c r="AG74" s="115"/>
      <c r="AH74" s="130">
        <v>10</v>
      </c>
      <c r="AI74" s="265"/>
      <c r="AJ74" s="225"/>
      <c r="AK74" s="225"/>
      <c r="AL74" s="225"/>
      <c r="AM74" s="225"/>
      <c r="AN74" s="225"/>
      <c r="AO74" s="225"/>
      <c r="AP74" s="225"/>
      <c r="AQ74" s="225"/>
      <c r="AR74" s="225"/>
      <c r="AS74" s="225"/>
      <c r="AT74" s="225"/>
      <c r="AU74" s="225"/>
      <c r="AV74" s="225"/>
      <c r="AW74" s="225"/>
      <c r="AX74" s="225"/>
      <c r="AY74" s="225"/>
      <c r="AZ74" s="135"/>
      <c r="BA74" s="276"/>
      <c r="BB74" s="263" t="s">
        <v>40</v>
      </c>
      <c r="BC74" s="264"/>
      <c r="BD74" s="264"/>
      <c r="BE74" s="264"/>
      <c r="BF74" s="264"/>
      <c r="BG74" s="264"/>
      <c r="BH74" s="264"/>
      <c r="BI74" s="264"/>
      <c r="BJ74" s="264"/>
      <c r="BK74" s="264"/>
      <c r="BL74" s="115"/>
      <c r="BM74" s="130">
        <v>10</v>
      </c>
      <c r="BN74" s="265"/>
      <c r="BO74" s="225"/>
      <c r="BP74" s="225"/>
      <c r="BQ74" s="225"/>
      <c r="BR74" s="225"/>
      <c r="BS74" s="225"/>
      <c r="BT74" s="225"/>
      <c r="BU74" s="225"/>
      <c r="BV74" s="225"/>
      <c r="BW74" s="225"/>
      <c r="BX74" s="225"/>
      <c r="BY74" s="225"/>
      <c r="BZ74" s="225"/>
      <c r="CA74" s="225"/>
      <c r="CB74" s="225"/>
      <c r="CC74" s="225"/>
      <c r="CD74" s="225"/>
      <c r="CE74" s="135"/>
      <c r="CF74" s="276"/>
      <c r="CG74" s="263" t="s">
        <v>40</v>
      </c>
      <c r="CH74" s="264"/>
      <c r="CI74" s="264"/>
      <c r="CJ74" s="264"/>
      <c r="CK74" s="264"/>
      <c r="CL74" s="264"/>
      <c r="CM74" s="264"/>
      <c r="CN74" s="264"/>
      <c r="CO74" s="264"/>
      <c r="CP74" s="264"/>
      <c r="CQ74" s="115"/>
      <c r="CR74" s="130">
        <v>10</v>
      </c>
      <c r="CS74" s="265"/>
      <c r="CT74" s="225"/>
      <c r="CU74" s="225"/>
      <c r="CV74" s="225"/>
      <c r="CW74" s="225"/>
      <c r="CX74" s="225"/>
      <c r="CY74" s="225"/>
      <c r="CZ74" s="225"/>
      <c r="DA74" s="225"/>
      <c r="DB74" s="225"/>
      <c r="DC74" s="225"/>
      <c r="DD74" s="225"/>
      <c r="DE74" s="225"/>
      <c r="DF74" s="225"/>
      <c r="DG74" s="225"/>
      <c r="DH74" s="225"/>
      <c r="DI74" s="225"/>
      <c r="DJ74" s="135"/>
      <c r="DK74" s="276"/>
      <c r="DL74" s="263" t="s">
        <v>40</v>
      </c>
      <c r="DM74" s="264"/>
      <c r="DN74" s="264"/>
      <c r="DO74" s="264"/>
      <c r="DP74" s="264"/>
      <c r="DQ74" s="264"/>
      <c r="DR74" s="264"/>
      <c r="DS74" s="264"/>
      <c r="DT74" s="264"/>
      <c r="DU74" s="264"/>
      <c r="DV74" s="23"/>
      <c r="DW74" s="128"/>
      <c r="DX74" s="128"/>
      <c r="DY74" s="128"/>
      <c r="DZ74" s="128"/>
      <c r="EA74" s="128"/>
      <c r="EB74" s="128"/>
      <c r="EC74" s="128"/>
      <c r="ED74" s="128"/>
      <c r="EE74" s="128"/>
      <c r="EF74" s="128"/>
      <c r="EG74" s="128"/>
    </row>
    <row r="75" spans="1:137" ht="11.25" customHeight="1" x14ac:dyDescent="0.2">
      <c r="A75" s="128"/>
      <c r="B75" s="128"/>
      <c r="C75" s="129"/>
      <c r="D75" s="105"/>
      <c r="E75" s="105"/>
      <c r="F75" s="105"/>
      <c r="G75" s="105"/>
      <c r="H75" s="105"/>
      <c r="I75" s="105"/>
      <c r="J75" s="105"/>
      <c r="K75" s="105"/>
      <c r="L75" s="105"/>
      <c r="M75" s="105"/>
      <c r="N75" s="105"/>
      <c r="O75" s="105"/>
      <c r="P75" s="105"/>
      <c r="Q75" s="105"/>
      <c r="R75" s="105"/>
      <c r="S75" s="105"/>
      <c r="T75" s="105"/>
      <c r="U75" s="135"/>
      <c r="V75" s="271"/>
      <c r="W75" s="266" t="s">
        <v>41</v>
      </c>
      <c r="X75" s="267"/>
      <c r="Y75" s="267"/>
      <c r="Z75" s="267"/>
      <c r="AA75" s="267"/>
      <c r="AB75" s="267"/>
      <c r="AC75" s="267"/>
      <c r="AD75" s="267"/>
      <c r="AE75" s="267"/>
      <c r="AF75" s="267"/>
      <c r="AG75" s="23"/>
      <c r="AH75" s="129"/>
      <c r="AI75" s="105"/>
      <c r="AJ75" s="105"/>
      <c r="AK75" s="105"/>
      <c r="AL75" s="105"/>
      <c r="AM75" s="105"/>
      <c r="AN75" s="105"/>
      <c r="AO75" s="105"/>
      <c r="AP75" s="105"/>
      <c r="AQ75" s="105"/>
      <c r="AR75" s="105"/>
      <c r="AS75" s="105"/>
      <c r="AT75" s="105"/>
      <c r="AU75" s="105"/>
      <c r="AV75" s="105"/>
      <c r="AW75" s="105"/>
      <c r="AX75" s="105"/>
      <c r="AY75" s="105"/>
      <c r="AZ75" s="135"/>
      <c r="BA75" s="271"/>
      <c r="BB75" s="266" t="s">
        <v>41</v>
      </c>
      <c r="BC75" s="267"/>
      <c r="BD75" s="267"/>
      <c r="BE75" s="267"/>
      <c r="BF75" s="267"/>
      <c r="BG75" s="267"/>
      <c r="BH75" s="267"/>
      <c r="BI75" s="267"/>
      <c r="BJ75" s="267"/>
      <c r="BK75" s="267"/>
      <c r="BL75" s="23"/>
      <c r="BM75" s="129"/>
      <c r="BN75" s="105"/>
      <c r="BO75" s="105"/>
      <c r="BP75" s="105"/>
      <c r="BQ75" s="105"/>
      <c r="BR75" s="105"/>
      <c r="BS75" s="105"/>
      <c r="BT75" s="105"/>
      <c r="BU75" s="105"/>
      <c r="BV75" s="105"/>
      <c r="BW75" s="105"/>
      <c r="BX75" s="105"/>
      <c r="BY75" s="105"/>
      <c r="BZ75" s="105"/>
      <c r="CA75" s="105"/>
      <c r="CB75" s="105"/>
      <c r="CC75" s="105"/>
      <c r="CD75" s="105"/>
      <c r="CE75" s="135"/>
      <c r="CF75" s="271"/>
      <c r="CG75" s="266" t="s">
        <v>41</v>
      </c>
      <c r="CH75" s="267"/>
      <c r="CI75" s="267"/>
      <c r="CJ75" s="267"/>
      <c r="CK75" s="267"/>
      <c r="CL75" s="267"/>
      <c r="CM75" s="267"/>
      <c r="CN75" s="267"/>
      <c r="CO75" s="267"/>
      <c r="CP75" s="267"/>
      <c r="CQ75" s="23"/>
      <c r="CR75" s="129"/>
      <c r="CS75" s="105"/>
      <c r="CT75" s="105"/>
      <c r="CU75" s="105"/>
      <c r="CV75" s="105"/>
      <c r="CW75" s="105"/>
      <c r="CX75" s="105"/>
      <c r="CY75" s="105"/>
      <c r="CZ75" s="105"/>
      <c r="DA75" s="105"/>
      <c r="DB75" s="105"/>
      <c r="DC75" s="105"/>
      <c r="DD75" s="105"/>
      <c r="DE75" s="105"/>
      <c r="DF75" s="105"/>
      <c r="DG75" s="105"/>
      <c r="DH75" s="105"/>
      <c r="DI75" s="105"/>
      <c r="DJ75" s="135"/>
      <c r="DK75" s="271"/>
      <c r="DL75" s="266" t="s">
        <v>41</v>
      </c>
      <c r="DM75" s="267"/>
      <c r="DN75" s="267"/>
      <c r="DO75" s="267"/>
      <c r="DP75" s="267"/>
      <c r="DQ75" s="267"/>
      <c r="DR75" s="267"/>
      <c r="DS75" s="267"/>
      <c r="DT75" s="267"/>
      <c r="DU75" s="267"/>
      <c r="DV75" s="23"/>
      <c r="DW75" s="128"/>
      <c r="DX75" s="128"/>
      <c r="DY75" s="128"/>
      <c r="DZ75" s="128"/>
      <c r="EA75" s="128"/>
      <c r="EB75" s="128"/>
      <c r="EC75" s="128"/>
      <c r="ED75" s="128"/>
      <c r="EE75" s="128"/>
      <c r="EF75" s="128"/>
      <c r="EG75" s="128"/>
    </row>
    <row r="76" spans="1:137" ht="11.25" customHeight="1" x14ac:dyDescent="0.2">
      <c r="A76" s="128"/>
      <c r="B76" s="135"/>
      <c r="C76" s="88"/>
      <c r="D76" s="277" t="s">
        <v>42</v>
      </c>
      <c r="E76" s="196"/>
      <c r="F76" s="196"/>
      <c r="G76" s="196"/>
      <c r="H76" s="196"/>
      <c r="I76" s="196"/>
      <c r="J76" s="196"/>
      <c r="K76" s="196"/>
      <c r="L76" s="196"/>
      <c r="M76" s="196"/>
      <c r="N76" s="196"/>
      <c r="O76" s="196"/>
      <c r="P76" s="196"/>
      <c r="Q76" s="196"/>
      <c r="R76" s="196"/>
      <c r="S76" s="196"/>
      <c r="T76" s="196"/>
      <c r="U76" s="135"/>
      <c r="V76" s="278"/>
      <c r="W76" s="263" t="s">
        <v>43</v>
      </c>
      <c r="X76" s="264"/>
      <c r="Y76" s="264"/>
      <c r="Z76" s="264"/>
      <c r="AA76" s="264"/>
      <c r="AB76" s="264"/>
      <c r="AC76" s="264"/>
      <c r="AD76" s="264"/>
      <c r="AE76" s="264"/>
      <c r="AF76" s="264"/>
      <c r="AG76" s="115"/>
      <c r="AH76" s="88"/>
      <c r="AI76" s="277" t="s">
        <v>42</v>
      </c>
      <c r="AJ76" s="196"/>
      <c r="AK76" s="196"/>
      <c r="AL76" s="196"/>
      <c r="AM76" s="196"/>
      <c r="AN76" s="196"/>
      <c r="AO76" s="196"/>
      <c r="AP76" s="196"/>
      <c r="AQ76" s="196"/>
      <c r="AR76" s="196"/>
      <c r="AS76" s="196"/>
      <c r="AT76" s="196"/>
      <c r="AU76" s="196"/>
      <c r="AV76" s="196"/>
      <c r="AW76" s="196"/>
      <c r="AX76" s="196"/>
      <c r="AY76" s="196"/>
      <c r="AZ76" s="135"/>
      <c r="BA76" s="278"/>
      <c r="BB76" s="263" t="s">
        <v>43</v>
      </c>
      <c r="BC76" s="264"/>
      <c r="BD76" s="264"/>
      <c r="BE76" s="264"/>
      <c r="BF76" s="264"/>
      <c r="BG76" s="264"/>
      <c r="BH76" s="264"/>
      <c r="BI76" s="264"/>
      <c r="BJ76" s="264"/>
      <c r="BK76" s="264"/>
      <c r="BL76" s="115"/>
      <c r="BM76" s="88"/>
      <c r="BN76" s="277" t="s">
        <v>42</v>
      </c>
      <c r="BO76" s="196"/>
      <c r="BP76" s="196"/>
      <c r="BQ76" s="196"/>
      <c r="BR76" s="196"/>
      <c r="BS76" s="196"/>
      <c r="BT76" s="196"/>
      <c r="BU76" s="196"/>
      <c r="BV76" s="196"/>
      <c r="BW76" s="196"/>
      <c r="BX76" s="196"/>
      <c r="BY76" s="196"/>
      <c r="BZ76" s="196"/>
      <c r="CA76" s="196"/>
      <c r="CB76" s="196"/>
      <c r="CC76" s="196"/>
      <c r="CD76" s="196"/>
      <c r="CE76" s="135"/>
      <c r="CF76" s="278"/>
      <c r="CG76" s="263" t="s">
        <v>43</v>
      </c>
      <c r="CH76" s="264"/>
      <c r="CI76" s="264"/>
      <c r="CJ76" s="264"/>
      <c r="CK76" s="264"/>
      <c r="CL76" s="264"/>
      <c r="CM76" s="264"/>
      <c r="CN76" s="264"/>
      <c r="CO76" s="264"/>
      <c r="CP76" s="264"/>
      <c r="CQ76" s="115"/>
      <c r="CR76" s="88"/>
      <c r="CS76" s="277" t="s">
        <v>42</v>
      </c>
      <c r="CT76" s="196"/>
      <c r="CU76" s="196"/>
      <c r="CV76" s="196"/>
      <c r="CW76" s="196"/>
      <c r="CX76" s="196"/>
      <c r="CY76" s="196"/>
      <c r="CZ76" s="196"/>
      <c r="DA76" s="196"/>
      <c r="DB76" s="196"/>
      <c r="DC76" s="196"/>
      <c r="DD76" s="196"/>
      <c r="DE76" s="196"/>
      <c r="DF76" s="196"/>
      <c r="DG76" s="196"/>
      <c r="DH76" s="196"/>
      <c r="DI76" s="196"/>
      <c r="DJ76" s="135"/>
      <c r="DK76" s="278"/>
      <c r="DL76" s="263" t="s">
        <v>43</v>
      </c>
      <c r="DM76" s="264"/>
      <c r="DN76" s="264"/>
      <c r="DO76" s="264"/>
      <c r="DP76" s="264"/>
      <c r="DQ76" s="264"/>
      <c r="DR76" s="264"/>
      <c r="DS76" s="264"/>
      <c r="DT76" s="264"/>
      <c r="DU76" s="264"/>
      <c r="DV76" s="23"/>
      <c r="DW76" s="128"/>
      <c r="DX76" s="128"/>
      <c r="DY76" s="128"/>
      <c r="DZ76" s="128"/>
      <c r="EA76" s="128"/>
      <c r="EB76" s="128"/>
      <c r="EC76" s="128"/>
      <c r="ED76" s="128"/>
      <c r="EE76" s="128"/>
      <c r="EF76" s="128"/>
      <c r="EG76" s="128"/>
    </row>
    <row r="77" spans="1:137" ht="11.25" customHeight="1" x14ac:dyDescent="0.2">
      <c r="A77" s="128"/>
      <c r="B77" s="135"/>
      <c r="C77" s="92"/>
      <c r="D77" s="277" t="s">
        <v>44</v>
      </c>
      <c r="E77" s="196"/>
      <c r="F77" s="196"/>
      <c r="G77" s="196"/>
      <c r="H77" s="196"/>
      <c r="I77" s="196"/>
      <c r="J77" s="196"/>
      <c r="K77" s="196"/>
      <c r="L77" s="196"/>
      <c r="M77" s="196"/>
      <c r="N77" s="196"/>
      <c r="O77" s="196"/>
      <c r="P77" s="196"/>
      <c r="Q77" s="196"/>
      <c r="R77" s="196"/>
      <c r="S77" s="196"/>
      <c r="T77" s="196"/>
      <c r="U77" s="135"/>
      <c r="V77" s="271"/>
      <c r="W77" s="266" t="s">
        <v>45</v>
      </c>
      <c r="X77" s="267"/>
      <c r="Y77" s="267"/>
      <c r="Z77" s="267"/>
      <c r="AA77" s="267"/>
      <c r="AB77" s="267"/>
      <c r="AC77" s="267"/>
      <c r="AD77" s="267"/>
      <c r="AE77" s="267"/>
      <c r="AF77" s="267"/>
      <c r="AG77" s="115"/>
      <c r="AH77" s="92"/>
      <c r="AI77" s="277" t="s">
        <v>44</v>
      </c>
      <c r="AJ77" s="196"/>
      <c r="AK77" s="196"/>
      <c r="AL77" s="196"/>
      <c r="AM77" s="196"/>
      <c r="AN77" s="196"/>
      <c r="AO77" s="196"/>
      <c r="AP77" s="196"/>
      <c r="AQ77" s="196"/>
      <c r="AR77" s="196"/>
      <c r="AS77" s="196"/>
      <c r="AT77" s="196"/>
      <c r="AU77" s="196"/>
      <c r="AV77" s="196"/>
      <c r="AW77" s="196"/>
      <c r="AX77" s="196"/>
      <c r="AY77" s="196"/>
      <c r="AZ77" s="135"/>
      <c r="BA77" s="271"/>
      <c r="BB77" s="266" t="s">
        <v>45</v>
      </c>
      <c r="BC77" s="267"/>
      <c r="BD77" s="267"/>
      <c r="BE77" s="267"/>
      <c r="BF77" s="267"/>
      <c r="BG77" s="267"/>
      <c r="BH77" s="267"/>
      <c r="BI77" s="267"/>
      <c r="BJ77" s="267"/>
      <c r="BK77" s="267"/>
      <c r="BL77" s="115"/>
      <c r="BM77" s="92"/>
      <c r="BN77" s="277" t="s">
        <v>44</v>
      </c>
      <c r="BO77" s="196"/>
      <c r="BP77" s="196"/>
      <c r="BQ77" s="196"/>
      <c r="BR77" s="196"/>
      <c r="BS77" s="196"/>
      <c r="BT77" s="196"/>
      <c r="BU77" s="196"/>
      <c r="BV77" s="196"/>
      <c r="BW77" s="196"/>
      <c r="BX77" s="196"/>
      <c r="BY77" s="196"/>
      <c r="BZ77" s="196"/>
      <c r="CA77" s="196"/>
      <c r="CB77" s="196"/>
      <c r="CC77" s="196"/>
      <c r="CD77" s="196"/>
      <c r="CE77" s="135"/>
      <c r="CF77" s="271"/>
      <c r="CG77" s="266" t="s">
        <v>45</v>
      </c>
      <c r="CH77" s="267"/>
      <c r="CI77" s="267"/>
      <c r="CJ77" s="267"/>
      <c r="CK77" s="267"/>
      <c r="CL77" s="267"/>
      <c r="CM77" s="267"/>
      <c r="CN77" s="267"/>
      <c r="CO77" s="267"/>
      <c r="CP77" s="267"/>
      <c r="CQ77" s="115"/>
      <c r="CR77" s="92"/>
      <c r="CS77" s="277" t="s">
        <v>44</v>
      </c>
      <c r="CT77" s="196"/>
      <c r="CU77" s="196"/>
      <c r="CV77" s="196"/>
      <c r="CW77" s="196"/>
      <c r="CX77" s="196"/>
      <c r="CY77" s="196"/>
      <c r="CZ77" s="196"/>
      <c r="DA77" s="196"/>
      <c r="DB77" s="196"/>
      <c r="DC77" s="196"/>
      <c r="DD77" s="196"/>
      <c r="DE77" s="196"/>
      <c r="DF77" s="196"/>
      <c r="DG77" s="196"/>
      <c r="DH77" s="196"/>
      <c r="DI77" s="196"/>
      <c r="DJ77" s="135"/>
      <c r="DK77" s="271"/>
      <c r="DL77" s="266" t="s">
        <v>45</v>
      </c>
      <c r="DM77" s="267"/>
      <c r="DN77" s="267"/>
      <c r="DO77" s="267"/>
      <c r="DP77" s="267"/>
      <c r="DQ77" s="267"/>
      <c r="DR77" s="267"/>
      <c r="DS77" s="267"/>
      <c r="DT77" s="267"/>
      <c r="DU77" s="267"/>
      <c r="DV77" s="23"/>
      <c r="DW77" s="128"/>
      <c r="DX77" s="128"/>
      <c r="DY77" s="128"/>
      <c r="DZ77" s="128"/>
      <c r="EA77" s="128"/>
      <c r="EB77" s="128"/>
      <c r="EC77" s="128"/>
      <c r="ED77" s="128"/>
      <c r="EE77" s="128"/>
      <c r="EF77" s="128"/>
      <c r="EG77" s="128"/>
    </row>
    <row r="78" spans="1:137" ht="11.25" customHeight="1" x14ac:dyDescent="0.2">
      <c r="A78" s="128"/>
      <c r="B78" s="135"/>
      <c r="C78" s="102"/>
      <c r="D78" s="277" t="s">
        <v>46</v>
      </c>
      <c r="E78" s="196"/>
      <c r="F78" s="196"/>
      <c r="G78" s="196"/>
      <c r="H78" s="196"/>
      <c r="I78" s="196"/>
      <c r="J78" s="196"/>
      <c r="K78" s="196"/>
      <c r="L78" s="196"/>
      <c r="M78" s="196"/>
      <c r="N78" s="196"/>
      <c r="O78" s="196"/>
      <c r="P78" s="196"/>
      <c r="Q78" s="196"/>
      <c r="R78" s="196"/>
      <c r="S78" s="196"/>
      <c r="T78" s="196"/>
      <c r="U78" s="135"/>
      <c r="V78" s="279"/>
      <c r="W78" s="263" t="s">
        <v>47</v>
      </c>
      <c r="X78" s="264"/>
      <c r="Y78" s="264"/>
      <c r="Z78" s="264"/>
      <c r="AA78" s="264"/>
      <c r="AB78" s="264"/>
      <c r="AC78" s="264"/>
      <c r="AD78" s="264"/>
      <c r="AE78" s="264"/>
      <c r="AF78" s="264"/>
      <c r="AG78" s="115"/>
      <c r="AH78" s="102"/>
      <c r="AI78" s="277" t="s">
        <v>46</v>
      </c>
      <c r="AJ78" s="196"/>
      <c r="AK78" s="196"/>
      <c r="AL78" s="196"/>
      <c r="AM78" s="196"/>
      <c r="AN78" s="196"/>
      <c r="AO78" s="196"/>
      <c r="AP78" s="196"/>
      <c r="AQ78" s="196"/>
      <c r="AR78" s="196"/>
      <c r="AS78" s="196"/>
      <c r="AT78" s="196"/>
      <c r="AU78" s="196"/>
      <c r="AV78" s="196"/>
      <c r="AW78" s="196"/>
      <c r="AX78" s="196"/>
      <c r="AY78" s="196"/>
      <c r="AZ78" s="135"/>
      <c r="BA78" s="279"/>
      <c r="BB78" s="263" t="s">
        <v>47</v>
      </c>
      <c r="BC78" s="264"/>
      <c r="BD78" s="264"/>
      <c r="BE78" s="264"/>
      <c r="BF78" s="264"/>
      <c r="BG78" s="264"/>
      <c r="BH78" s="264"/>
      <c r="BI78" s="264"/>
      <c r="BJ78" s="264"/>
      <c r="BK78" s="264"/>
      <c r="BL78" s="115"/>
      <c r="BM78" s="102"/>
      <c r="BN78" s="277" t="s">
        <v>46</v>
      </c>
      <c r="BO78" s="196"/>
      <c r="BP78" s="196"/>
      <c r="BQ78" s="196"/>
      <c r="BR78" s="196"/>
      <c r="BS78" s="196"/>
      <c r="BT78" s="196"/>
      <c r="BU78" s="196"/>
      <c r="BV78" s="196"/>
      <c r="BW78" s="196"/>
      <c r="BX78" s="196"/>
      <c r="BY78" s="196"/>
      <c r="BZ78" s="196"/>
      <c r="CA78" s="196"/>
      <c r="CB78" s="196"/>
      <c r="CC78" s="196"/>
      <c r="CD78" s="196"/>
      <c r="CE78" s="135"/>
      <c r="CF78" s="279"/>
      <c r="CG78" s="263" t="s">
        <v>47</v>
      </c>
      <c r="CH78" s="264"/>
      <c r="CI78" s="264"/>
      <c r="CJ78" s="264"/>
      <c r="CK78" s="264"/>
      <c r="CL78" s="264"/>
      <c r="CM78" s="264"/>
      <c r="CN78" s="264"/>
      <c r="CO78" s="264"/>
      <c r="CP78" s="264"/>
      <c r="CQ78" s="115"/>
      <c r="CR78" s="102"/>
      <c r="CS78" s="277" t="s">
        <v>46</v>
      </c>
      <c r="CT78" s="196"/>
      <c r="CU78" s="196"/>
      <c r="CV78" s="196"/>
      <c r="CW78" s="196"/>
      <c r="CX78" s="196"/>
      <c r="CY78" s="196"/>
      <c r="CZ78" s="196"/>
      <c r="DA78" s="196"/>
      <c r="DB78" s="196"/>
      <c r="DC78" s="196"/>
      <c r="DD78" s="196"/>
      <c r="DE78" s="196"/>
      <c r="DF78" s="196"/>
      <c r="DG78" s="196"/>
      <c r="DH78" s="196"/>
      <c r="DI78" s="196"/>
      <c r="DJ78" s="135"/>
      <c r="DK78" s="279"/>
      <c r="DL78" s="263" t="s">
        <v>47</v>
      </c>
      <c r="DM78" s="264"/>
      <c r="DN78" s="264"/>
      <c r="DO78" s="264"/>
      <c r="DP78" s="264"/>
      <c r="DQ78" s="264"/>
      <c r="DR78" s="264"/>
      <c r="DS78" s="264"/>
      <c r="DT78" s="264"/>
      <c r="DU78" s="264"/>
      <c r="DV78" s="23"/>
      <c r="DW78" s="128"/>
      <c r="DX78" s="128"/>
      <c r="DY78" s="128"/>
      <c r="DZ78" s="128"/>
      <c r="EA78" s="128"/>
      <c r="EB78" s="128"/>
      <c r="EC78" s="128"/>
      <c r="ED78" s="128"/>
      <c r="EE78" s="128"/>
      <c r="EF78" s="128"/>
      <c r="EG78" s="128"/>
    </row>
    <row r="79" spans="1:137" ht="11.25" customHeight="1" x14ac:dyDescent="0.2">
      <c r="A79" s="128"/>
      <c r="B79" s="135"/>
      <c r="C79" s="20"/>
      <c r="D79" s="277" t="s">
        <v>48</v>
      </c>
      <c r="E79" s="196"/>
      <c r="F79" s="196"/>
      <c r="G79" s="196"/>
      <c r="H79" s="196"/>
      <c r="I79" s="196"/>
      <c r="J79" s="196"/>
      <c r="K79" s="196"/>
      <c r="L79" s="196"/>
      <c r="M79" s="196"/>
      <c r="N79" s="196"/>
      <c r="O79" s="196"/>
      <c r="P79" s="196"/>
      <c r="Q79" s="196"/>
      <c r="R79" s="196"/>
      <c r="S79" s="196"/>
      <c r="T79" s="196"/>
      <c r="U79" s="135"/>
      <c r="V79" s="271"/>
      <c r="W79" s="266" t="s">
        <v>49</v>
      </c>
      <c r="X79" s="267"/>
      <c r="Y79" s="267"/>
      <c r="Z79" s="267"/>
      <c r="AA79" s="267"/>
      <c r="AB79" s="267"/>
      <c r="AC79" s="267"/>
      <c r="AD79" s="267"/>
      <c r="AE79" s="267"/>
      <c r="AF79" s="267"/>
      <c r="AG79" s="115"/>
      <c r="AH79" s="20"/>
      <c r="AI79" s="277" t="s">
        <v>48</v>
      </c>
      <c r="AJ79" s="196"/>
      <c r="AK79" s="196"/>
      <c r="AL79" s="196"/>
      <c r="AM79" s="196"/>
      <c r="AN79" s="196"/>
      <c r="AO79" s="196"/>
      <c r="AP79" s="196"/>
      <c r="AQ79" s="196"/>
      <c r="AR79" s="196"/>
      <c r="AS79" s="196"/>
      <c r="AT79" s="196"/>
      <c r="AU79" s="196"/>
      <c r="AV79" s="196"/>
      <c r="AW79" s="196"/>
      <c r="AX79" s="196"/>
      <c r="AY79" s="196"/>
      <c r="AZ79" s="135"/>
      <c r="BA79" s="271"/>
      <c r="BB79" s="266" t="s">
        <v>49</v>
      </c>
      <c r="BC79" s="267"/>
      <c r="BD79" s="267"/>
      <c r="BE79" s="267"/>
      <c r="BF79" s="267"/>
      <c r="BG79" s="267"/>
      <c r="BH79" s="267"/>
      <c r="BI79" s="267"/>
      <c r="BJ79" s="267"/>
      <c r="BK79" s="267"/>
      <c r="BL79" s="115"/>
      <c r="BM79" s="20"/>
      <c r="BN79" s="277" t="s">
        <v>48</v>
      </c>
      <c r="BO79" s="196"/>
      <c r="BP79" s="196"/>
      <c r="BQ79" s="196"/>
      <c r="BR79" s="196"/>
      <c r="BS79" s="196"/>
      <c r="BT79" s="196"/>
      <c r="BU79" s="196"/>
      <c r="BV79" s="196"/>
      <c r="BW79" s="196"/>
      <c r="BX79" s="196"/>
      <c r="BY79" s="196"/>
      <c r="BZ79" s="196"/>
      <c r="CA79" s="196"/>
      <c r="CB79" s="196"/>
      <c r="CC79" s="196"/>
      <c r="CD79" s="196"/>
      <c r="CE79" s="135"/>
      <c r="CF79" s="271"/>
      <c r="CG79" s="266" t="s">
        <v>49</v>
      </c>
      <c r="CH79" s="267"/>
      <c r="CI79" s="267"/>
      <c r="CJ79" s="267"/>
      <c r="CK79" s="267"/>
      <c r="CL79" s="267"/>
      <c r="CM79" s="267"/>
      <c r="CN79" s="267"/>
      <c r="CO79" s="267"/>
      <c r="CP79" s="267"/>
      <c r="CQ79" s="115"/>
      <c r="CR79" s="20"/>
      <c r="CS79" s="277" t="s">
        <v>48</v>
      </c>
      <c r="CT79" s="196"/>
      <c r="CU79" s="196"/>
      <c r="CV79" s="196"/>
      <c r="CW79" s="196"/>
      <c r="CX79" s="196"/>
      <c r="CY79" s="196"/>
      <c r="CZ79" s="196"/>
      <c r="DA79" s="196"/>
      <c r="DB79" s="196"/>
      <c r="DC79" s="196"/>
      <c r="DD79" s="196"/>
      <c r="DE79" s="196"/>
      <c r="DF79" s="196"/>
      <c r="DG79" s="196"/>
      <c r="DH79" s="196"/>
      <c r="DI79" s="196"/>
      <c r="DJ79" s="135"/>
      <c r="DK79" s="271"/>
      <c r="DL79" s="266" t="s">
        <v>49</v>
      </c>
      <c r="DM79" s="267"/>
      <c r="DN79" s="267"/>
      <c r="DO79" s="267"/>
      <c r="DP79" s="267"/>
      <c r="DQ79" s="267"/>
      <c r="DR79" s="267"/>
      <c r="DS79" s="267"/>
      <c r="DT79" s="267"/>
      <c r="DU79" s="267"/>
      <c r="DV79" s="23"/>
      <c r="DW79" s="128"/>
      <c r="DX79" s="128"/>
      <c r="DY79" s="128"/>
      <c r="DZ79" s="128"/>
      <c r="EA79" s="128"/>
      <c r="EB79" s="128"/>
      <c r="EC79" s="128"/>
      <c r="ED79" s="128"/>
      <c r="EE79" s="128"/>
      <c r="EF79" s="128"/>
      <c r="EG79" s="128"/>
    </row>
  </sheetData>
  <mergeCells count="227">
    <mergeCell ref="BM1:BS1"/>
    <mergeCell ref="A2:B2"/>
    <mergeCell ref="A3:B3"/>
    <mergeCell ref="A4:B4"/>
    <mergeCell ref="A5:B5"/>
    <mergeCell ref="A6:B6"/>
    <mergeCell ref="A7:B7"/>
    <mergeCell ref="M8:T8"/>
    <mergeCell ref="AR8:AY8"/>
    <mergeCell ref="A1:B1"/>
    <mergeCell ref="C1:I1"/>
    <mergeCell ref="AH1:AO1"/>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B10:CB11"/>
    <mergeCell ref="CC10:CC11"/>
    <mergeCell ref="BW8:CD8"/>
    <mergeCell ref="DH10:DH11"/>
    <mergeCell ref="M11:O11"/>
    <mergeCell ref="AR11:AT11"/>
    <mergeCell ref="BW11:BY11"/>
    <mergeCell ref="DB11:DD11"/>
    <mergeCell ref="DF10:DF11"/>
    <mergeCell ref="EG9:EG10"/>
    <mergeCell ref="C10:O10"/>
    <mergeCell ref="P10:P11"/>
    <mergeCell ref="Q10:Q11"/>
    <mergeCell ref="R10:R11"/>
    <mergeCell ref="S10:S11"/>
    <mergeCell ref="AH10:AT10"/>
    <mergeCell ref="AU10:AU11"/>
    <mergeCell ref="DY9:DY11"/>
    <mergeCell ref="DZ9:DZ11"/>
    <mergeCell ref="EA9:EA11"/>
    <mergeCell ref="EB9:EB11"/>
    <mergeCell ref="EC9:EC11"/>
    <mergeCell ref="ED9:ED11"/>
    <mergeCell ref="CR9:DD9"/>
    <mergeCell ref="DI9:DI11"/>
    <mergeCell ref="DK9:DT9"/>
    <mergeCell ref="DU9:DU11"/>
    <mergeCell ref="DW9:DW11"/>
    <mergeCell ref="DX9:DX11"/>
    <mergeCell ref="CR10:DD10"/>
    <mergeCell ref="DE10:DE11"/>
    <mergeCell ref="CF62:CP62"/>
    <mergeCell ref="AV10:AV11"/>
    <mergeCell ref="AW10:AW11"/>
    <mergeCell ref="AX10:AX11"/>
    <mergeCell ref="BM10:BY10"/>
    <mergeCell ref="BZ10:BZ11"/>
    <mergeCell ref="CA10:CA11"/>
    <mergeCell ref="EE9:EE11"/>
    <mergeCell ref="EF9:EF11"/>
    <mergeCell ref="DG10:DG11"/>
    <mergeCell ref="DK62:DU62"/>
    <mergeCell ref="DL64:DU64"/>
    <mergeCell ref="D65:T65"/>
    <mergeCell ref="W65:AF65"/>
    <mergeCell ref="AI65:AY65"/>
    <mergeCell ref="BB65:BK65"/>
    <mergeCell ref="BN65:CD65"/>
    <mergeCell ref="CG65:CP65"/>
    <mergeCell ref="CS65:DI65"/>
    <mergeCell ref="DL65:DU65"/>
    <mergeCell ref="C64:T64"/>
    <mergeCell ref="V64:V65"/>
    <mergeCell ref="W64:AF64"/>
    <mergeCell ref="AH64:AY64"/>
    <mergeCell ref="BA64:BA65"/>
    <mergeCell ref="BB64:BK64"/>
    <mergeCell ref="BM64:CD64"/>
    <mergeCell ref="CF64:CF65"/>
    <mergeCell ref="CG64:CP64"/>
    <mergeCell ref="V62:AF62"/>
    <mergeCell ref="BA62:BK62"/>
    <mergeCell ref="CS66:DI66"/>
    <mergeCell ref="DK66:DK67"/>
    <mergeCell ref="DL66:DU66"/>
    <mergeCell ref="D67:T67"/>
    <mergeCell ref="W67:AF67"/>
    <mergeCell ref="AI67:AY67"/>
    <mergeCell ref="BB67:BK67"/>
    <mergeCell ref="BN67:CD67"/>
    <mergeCell ref="CG67:CP67"/>
    <mergeCell ref="CS67:DI67"/>
    <mergeCell ref="DL67:DU67"/>
    <mergeCell ref="D66:T66"/>
    <mergeCell ref="V66:V67"/>
    <mergeCell ref="W66:AF66"/>
    <mergeCell ref="AI66:AY66"/>
    <mergeCell ref="BA66:BA67"/>
    <mergeCell ref="BB66:BK66"/>
    <mergeCell ref="BN66:CD66"/>
    <mergeCell ref="CF66:CF67"/>
    <mergeCell ref="CG66:CP66"/>
    <mergeCell ref="CR64:DI64"/>
    <mergeCell ref="DK64:DK65"/>
    <mergeCell ref="CS68:DI68"/>
    <mergeCell ref="DK68:DK69"/>
    <mergeCell ref="DL68:DU68"/>
    <mergeCell ref="D69:T69"/>
    <mergeCell ref="W69:AF69"/>
    <mergeCell ref="AI69:AY69"/>
    <mergeCell ref="BB69:BK69"/>
    <mergeCell ref="BN69:CD69"/>
    <mergeCell ref="CG69:CP69"/>
    <mergeCell ref="CS69:DI69"/>
    <mergeCell ref="DL69:DU69"/>
    <mergeCell ref="D68:T68"/>
    <mergeCell ref="V68:V69"/>
    <mergeCell ref="W68:AF68"/>
    <mergeCell ref="AI68:AY68"/>
    <mergeCell ref="BA68:BA69"/>
    <mergeCell ref="BB68:BK68"/>
    <mergeCell ref="BN68:CD68"/>
    <mergeCell ref="CF68:CF69"/>
    <mergeCell ref="CG68:CP68"/>
    <mergeCell ref="CS70:DI70"/>
    <mergeCell ref="DK70:DK71"/>
    <mergeCell ref="DL70:DU70"/>
    <mergeCell ref="D71:T71"/>
    <mergeCell ref="W71:AF71"/>
    <mergeCell ref="AI71:AY71"/>
    <mergeCell ref="BB71:BK71"/>
    <mergeCell ref="BN71:CD71"/>
    <mergeCell ref="CG71:CP71"/>
    <mergeCell ref="CS71:DI71"/>
    <mergeCell ref="DL71:DU71"/>
    <mergeCell ref="D70:T70"/>
    <mergeCell ref="V70:V71"/>
    <mergeCell ref="W70:AF70"/>
    <mergeCell ref="AI70:AY70"/>
    <mergeCell ref="BA70:BA71"/>
    <mergeCell ref="BB70:BK70"/>
    <mergeCell ref="BN70:CD70"/>
    <mergeCell ref="CF70:CF71"/>
    <mergeCell ref="CG70:CP70"/>
    <mergeCell ref="CS72:DI72"/>
    <mergeCell ref="DK72:DK73"/>
    <mergeCell ref="DL72:DU72"/>
    <mergeCell ref="D73:T73"/>
    <mergeCell ref="W73:AF73"/>
    <mergeCell ref="AI73:AY73"/>
    <mergeCell ref="BB73:BK73"/>
    <mergeCell ref="BN73:CD73"/>
    <mergeCell ref="CG73:CP73"/>
    <mergeCell ref="CS73:DI73"/>
    <mergeCell ref="D72:T72"/>
    <mergeCell ref="V72:V73"/>
    <mergeCell ref="W72:AF72"/>
    <mergeCell ref="AI72:AY72"/>
    <mergeCell ref="BA72:BA73"/>
    <mergeCell ref="BB72:BK72"/>
    <mergeCell ref="BN72:CD72"/>
    <mergeCell ref="CF72:CF73"/>
    <mergeCell ref="CG72:CP72"/>
    <mergeCell ref="CS74:DI74"/>
    <mergeCell ref="DK74:DK75"/>
    <mergeCell ref="DL74:DU74"/>
    <mergeCell ref="W75:AF75"/>
    <mergeCell ref="BB75:BK75"/>
    <mergeCell ref="CG75:CP75"/>
    <mergeCell ref="DL75:DU75"/>
    <mergeCell ref="DL73:DU73"/>
    <mergeCell ref="D74:T74"/>
    <mergeCell ref="V74:V75"/>
    <mergeCell ref="W74:AF74"/>
    <mergeCell ref="AI74:AY74"/>
    <mergeCell ref="BA74:BA75"/>
    <mergeCell ref="BB74:BK74"/>
    <mergeCell ref="BN74:CD74"/>
    <mergeCell ref="CF74:CF75"/>
    <mergeCell ref="CG74:CP74"/>
    <mergeCell ref="D76:T76"/>
    <mergeCell ref="V76:V77"/>
    <mergeCell ref="W76:AF76"/>
    <mergeCell ref="AI76:AY76"/>
    <mergeCell ref="BA76:BA77"/>
    <mergeCell ref="BB76:BK76"/>
    <mergeCell ref="D77:T77"/>
    <mergeCell ref="W77:AF77"/>
    <mergeCell ref="AI77:AY77"/>
    <mergeCell ref="BB77:BK77"/>
    <mergeCell ref="BN76:CD76"/>
    <mergeCell ref="CF76:CF77"/>
    <mergeCell ref="CG76:CP76"/>
    <mergeCell ref="CS76:DI76"/>
    <mergeCell ref="DK76:DK77"/>
    <mergeCell ref="DL76:DU76"/>
    <mergeCell ref="BN77:CD77"/>
    <mergeCell ref="CG77:CP77"/>
    <mergeCell ref="CS77:DI77"/>
    <mergeCell ref="DL77:DU77"/>
    <mergeCell ref="D78:T78"/>
    <mergeCell ref="V78:V79"/>
    <mergeCell ref="W78:AF78"/>
    <mergeCell ref="AI78:AY78"/>
    <mergeCell ref="BA78:BA79"/>
    <mergeCell ref="BB78:BK78"/>
    <mergeCell ref="D79:T79"/>
    <mergeCell ref="W79:AF79"/>
    <mergeCell ref="AI79:AY79"/>
    <mergeCell ref="BB79:BK79"/>
    <mergeCell ref="BN78:CD78"/>
    <mergeCell ref="CF78:CF79"/>
    <mergeCell ref="CG78:CP78"/>
    <mergeCell ref="CS78:DI78"/>
    <mergeCell ref="DK78:DK79"/>
    <mergeCell ref="DL78:DU78"/>
    <mergeCell ref="BN79:CD79"/>
    <mergeCell ref="CG79:CP79"/>
    <mergeCell ref="CS79:DI79"/>
    <mergeCell ref="DL79:DU79"/>
  </mergeCells>
  <conditionalFormatting sqref="EF12:EF60">
    <cfRule type="cellIs" dxfId="29" priority="1" stopIfTrue="1" operator="greaterThanOrEqual">
      <formula>3</formula>
    </cfRule>
    <cfRule type="cellIs" dxfId="28" priority="2" stopIfTrue="1" operator="lessThan">
      <formula>3</formula>
    </cfRule>
  </conditionalFormatting>
  <conditionalFormatting sqref="C12:O60 AH12:AT60 BM12:BY60 CR12:DD60">
    <cfRule type="cellIs" dxfId="27" priority="3" stopIfTrue="1" operator="lessThan">
      <formula>3</formula>
    </cfRule>
  </conditionalFormatting>
  <conditionalFormatting sqref="DW12:DW60 DY12:DY60 EA12:EA60 EC12:EC60 P12:T60 AU12:AY60 DE12:DI60 BZ12:CD60">
    <cfRule type="cellIs" dxfId="26" priority="4" stopIfTrue="1" operator="greaterThanOrEqual">
      <formula>4</formula>
    </cfRule>
  </conditionalFormatting>
  <conditionalFormatting sqref="EE12:EE60">
    <cfRule type="cellIs" dxfId="25" priority="6" stopIfTrue="1" operator="greaterThan">
      <formula>5</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7"/>
  <sheetViews>
    <sheetView topLeftCell="A11" workbookViewId="0">
      <pane xSplit="2" topLeftCell="BM1" activePane="topRight" state="frozen"/>
      <selection pane="topRight" activeCell="CD45" sqref="CD45"/>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59</v>
      </c>
      <c r="B1" s="209"/>
      <c r="C1" s="195" t="s">
        <v>0</v>
      </c>
      <c r="D1" s="196"/>
      <c r="E1" s="196"/>
      <c r="F1" s="196"/>
      <c r="G1" s="196"/>
      <c r="H1" s="196"/>
      <c r="I1" s="196"/>
      <c r="J1" s="128"/>
      <c r="K1" s="128"/>
      <c r="L1" s="128"/>
      <c r="M1" s="128"/>
      <c r="N1" s="128"/>
      <c r="O1" s="128"/>
      <c r="P1" s="128"/>
      <c r="Q1" s="128"/>
      <c r="R1" s="128"/>
      <c r="S1" s="128"/>
      <c r="T1" s="128"/>
      <c r="U1" s="128"/>
      <c r="V1" s="59"/>
      <c r="W1" s="128"/>
      <c r="X1" s="128"/>
      <c r="Y1" s="128"/>
      <c r="Z1" s="128"/>
      <c r="AA1" s="128"/>
      <c r="AB1" s="128"/>
      <c r="AC1" s="128"/>
      <c r="AD1" s="128"/>
      <c r="AE1" s="128"/>
      <c r="AF1" s="128"/>
      <c r="AG1" s="128"/>
      <c r="AH1" s="195" t="s">
        <v>1</v>
      </c>
      <c r="AI1" s="196"/>
      <c r="AJ1" s="196"/>
      <c r="AK1" s="196"/>
      <c r="AL1" s="196"/>
      <c r="AM1" s="196"/>
      <c r="AN1" s="196"/>
      <c r="AO1" s="196"/>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95" t="s">
        <v>2</v>
      </c>
      <c r="BN1" s="196"/>
      <c r="BO1" s="196"/>
      <c r="BP1" s="196"/>
      <c r="BQ1" s="196"/>
      <c r="BR1" s="196"/>
      <c r="BS1" s="196"/>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34" t="s">
        <v>3</v>
      </c>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34" t="s">
        <v>4</v>
      </c>
      <c r="DX1" s="128"/>
      <c r="DY1" s="128"/>
      <c r="DZ1" s="128"/>
      <c r="EA1" s="128"/>
      <c r="EB1" s="128"/>
      <c r="EC1" s="128"/>
      <c r="ED1" s="128"/>
      <c r="EE1" s="128"/>
      <c r="EF1" s="128"/>
      <c r="EG1" s="128"/>
    </row>
    <row r="2" spans="1:137" x14ac:dyDescent="0.2">
      <c r="A2" s="197" t="s">
        <v>373</v>
      </c>
      <c r="B2" s="198"/>
      <c r="C2" s="128"/>
      <c r="D2" s="128"/>
      <c r="E2" s="128"/>
      <c r="F2" s="128"/>
      <c r="G2" s="128"/>
      <c r="H2" s="128"/>
      <c r="I2" s="128"/>
      <c r="J2" s="128"/>
      <c r="K2" s="128"/>
      <c r="L2" s="128"/>
      <c r="M2" s="128"/>
      <c r="N2" s="128"/>
      <c r="O2" s="128"/>
      <c r="P2" s="128"/>
      <c r="Q2" s="128"/>
      <c r="R2" s="128"/>
      <c r="S2" s="128"/>
      <c r="T2" s="128"/>
      <c r="U2" s="128"/>
      <c r="V2" s="59"/>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row>
    <row r="3" spans="1:137" x14ac:dyDescent="0.2">
      <c r="A3" s="197" t="s">
        <v>369</v>
      </c>
      <c r="B3" s="198"/>
      <c r="C3" s="128"/>
      <c r="D3" s="128"/>
      <c r="E3" s="128"/>
      <c r="F3" s="128"/>
      <c r="G3" s="128"/>
      <c r="H3" s="128"/>
      <c r="I3" s="128"/>
      <c r="J3" s="128"/>
      <c r="K3" s="128"/>
      <c r="L3" s="128"/>
      <c r="M3" s="128"/>
      <c r="N3" s="128"/>
      <c r="O3" s="128"/>
      <c r="P3" s="128"/>
      <c r="Q3" s="128"/>
      <c r="R3" s="128"/>
      <c r="S3" s="128"/>
      <c r="T3" s="128"/>
      <c r="U3" s="128"/>
      <c r="V3" s="5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row>
    <row r="4" spans="1:137" x14ac:dyDescent="0.2">
      <c r="A4" s="199">
        <v>2014</v>
      </c>
      <c r="B4" s="198"/>
      <c r="C4" s="128"/>
      <c r="D4" s="128"/>
      <c r="E4" s="128"/>
      <c r="F4" s="128"/>
      <c r="G4" s="128"/>
      <c r="H4" s="128"/>
      <c r="I4" s="128"/>
      <c r="J4" s="128"/>
      <c r="K4" s="128"/>
      <c r="L4" s="128"/>
      <c r="M4" s="128"/>
      <c r="N4" s="128"/>
      <c r="O4" s="128"/>
      <c r="P4" s="128"/>
      <c r="Q4" s="128"/>
      <c r="R4" s="128"/>
      <c r="S4" s="128"/>
      <c r="T4" s="128"/>
      <c r="U4" s="128"/>
      <c r="V4" s="59"/>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row>
    <row r="5" spans="1:137" ht="13.5" thickBot="1" x14ac:dyDescent="0.25">
      <c r="A5" s="200" t="s">
        <v>375</v>
      </c>
      <c r="B5" s="201"/>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row>
    <row r="6" spans="1:137" x14ac:dyDescent="0.2">
      <c r="A6" s="202" t="s">
        <v>5</v>
      </c>
      <c r="B6" s="203"/>
      <c r="C6" s="23"/>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row>
    <row r="7" spans="1:137" ht="15" customHeight="1" thickBot="1" x14ac:dyDescent="0.3">
      <c r="A7" s="204">
        <v>2</v>
      </c>
      <c r="B7" s="205"/>
      <c r="C7" s="23"/>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row>
    <row r="8" spans="1:137" ht="15.75" customHeight="1" thickBot="1" x14ac:dyDescent="0.25">
      <c r="A8" s="133"/>
      <c r="B8" s="133"/>
      <c r="C8" s="132"/>
      <c r="D8" s="132"/>
      <c r="E8" s="132"/>
      <c r="F8" s="132"/>
      <c r="G8" s="132"/>
      <c r="H8" s="132"/>
      <c r="I8" s="132"/>
      <c r="J8" s="132"/>
      <c r="K8" s="132"/>
      <c r="L8" s="132"/>
      <c r="M8" s="206" t="str">
        <f ca="1">CONCATENATE("Última Actualización - ",TEXT(NOW(),"dd mmmm yyyy"))</f>
        <v>Última Actualización - 20 julio yyyy</v>
      </c>
      <c r="N8" s="207"/>
      <c r="O8" s="207"/>
      <c r="P8" s="207"/>
      <c r="Q8" s="207"/>
      <c r="R8" s="207"/>
      <c r="S8" s="207"/>
      <c r="T8" s="207"/>
      <c r="U8" s="128"/>
      <c r="V8" s="56"/>
      <c r="W8" s="56"/>
      <c r="X8" s="56"/>
      <c r="Y8" s="56"/>
      <c r="Z8" s="56"/>
      <c r="AA8" s="56"/>
      <c r="AB8" s="56"/>
      <c r="AC8" s="56"/>
      <c r="AD8" s="56"/>
      <c r="AE8" s="56"/>
      <c r="AF8" s="56"/>
      <c r="AG8" s="128"/>
      <c r="AH8" s="132"/>
      <c r="AI8" s="132"/>
      <c r="AJ8" s="132"/>
      <c r="AK8" s="132"/>
      <c r="AL8" s="132"/>
      <c r="AM8" s="132"/>
      <c r="AN8" s="132"/>
      <c r="AO8" s="132"/>
      <c r="AP8" s="132"/>
      <c r="AQ8" s="132"/>
      <c r="AR8" s="206" t="str">
        <f ca="1">CONCATENATE("Última Actualización - ",TEXT(NOW(),"dd mmmm yyyy"))</f>
        <v>Última Actualización - 20 julio yyyy</v>
      </c>
      <c r="AS8" s="207"/>
      <c r="AT8" s="207"/>
      <c r="AU8" s="207"/>
      <c r="AV8" s="207"/>
      <c r="AW8" s="207"/>
      <c r="AX8" s="207"/>
      <c r="AY8" s="207"/>
      <c r="AZ8" s="128"/>
      <c r="BA8" s="132"/>
      <c r="BB8" s="132"/>
      <c r="BC8" s="132"/>
      <c r="BD8" s="132"/>
      <c r="BE8" s="132"/>
      <c r="BF8" s="132"/>
      <c r="BG8" s="132"/>
      <c r="BH8" s="132"/>
      <c r="BI8" s="132"/>
      <c r="BJ8" s="132"/>
      <c r="BK8" s="132"/>
      <c r="BL8" s="128"/>
      <c r="BM8" s="132"/>
      <c r="BN8" s="132"/>
      <c r="BO8" s="132"/>
      <c r="BP8" s="132"/>
      <c r="BQ8" s="132"/>
      <c r="BR8" s="132"/>
      <c r="BS8" s="132"/>
      <c r="BT8" s="132"/>
      <c r="BU8" s="132"/>
      <c r="BV8" s="132"/>
      <c r="BW8" s="206" t="str">
        <f ca="1">CONCATENATE("Última Actualización - ",TEXT(NOW(),"dd mmmm yyyy"))</f>
        <v>Última Actualización - 20 julio yyyy</v>
      </c>
      <c r="BX8" s="207"/>
      <c r="BY8" s="207"/>
      <c r="BZ8" s="207"/>
      <c r="CA8" s="207"/>
      <c r="CB8" s="207"/>
      <c r="CC8" s="207"/>
      <c r="CD8" s="207"/>
      <c r="CE8" s="128"/>
      <c r="CF8" s="132"/>
      <c r="CG8" s="132"/>
      <c r="CH8" s="132"/>
      <c r="CI8" s="132"/>
      <c r="CJ8" s="132"/>
      <c r="CK8" s="132"/>
      <c r="CL8" s="132"/>
      <c r="CM8" s="132"/>
      <c r="CN8" s="132"/>
      <c r="CO8" s="132"/>
      <c r="CP8" s="132"/>
      <c r="CQ8" s="128"/>
      <c r="CR8" s="132"/>
      <c r="CS8" s="132"/>
      <c r="CT8" s="132"/>
      <c r="CU8" s="132"/>
      <c r="CV8" s="132"/>
      <c r="CW8" s="132"/>
      <c r="CX8" s="132"/>
      <c r="CY8" s="132"/>
      <c r="CZ8" s="132"/>
      <c r="DA8" s="132"/>
      <c r="DB8" s="206" t="str">
        <f ca="1">CONCATENATE("Última Actualización - ",TEXT(NOW(),"dd mmmm yyyy"))</f>
        <v>Última Actualización - 20 julio yyyy</v>
      </c>
      <c r="DC8" s="207"/>
      <c r="DD8" s="207"/>
      <c r="DE8" s="207"/>
      <c r="DF8" s="207"/>
      <c r="DG8" s="207"/>
      <c r="DH8" s="207"/>
      <c r="DI8" s="207"/>
      <c r="DJ8" s="128"/>
      <c r="DK8" s="132"/>
      <c r="DL8" s="132"/>
      <c r="DM8" s="132"/>
      <c r="DN8" s="132"/>
      <c r="DO8" s="132"/>
      <c r="DP8" s="132"/>
      <c r="DQ8" s="132"/>
      <c r="DR8" s="132"/>
      <c r="DS8" s="132"/>
      <c r="DT8" s="132"/>
      <c r="DU8" s="132"/>
      <c r="DV8" s="128"/>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20</v>
      </c>
    </row>
    <row r="12" spans="1:137" ht="11.25" customHeight="1" x14ac:dyDescent="0.25">
      <c r="A12" s="102">
        <v>1</v>
      </c>
      <c r="B12" s="139" t="s">
        <v>259</v>
      </c>
      <c r="C12" s="13"/>
      <c r="D12" s="108"/>
      <c r="E12" s="108"/>
      <c r="F12" s="108"/>
      <c r="G12" s="108"/>
      <c r="H12" s="108"/>
      <c r="I12" s="108"/>
      <c r="J12" s="108"/>
      <c r="K12" s="108"/>
      <c r="L12" s="108"/>
      <c r="M12" s="39"/>
      <c r="N12" s="76"/>
      <c r="O12" s="15"/>
      <c r="P12" s="13" t="str">
        <f t="shared" ref="P12:P58" si="0">IF(ISERROR(AVERAGE(C12:L12)),"",AVERAGE(C12:L12))</f>
        <v/>
      </c>
      <c r="Q12" s="108"/>
      <c r="R12" s="108"/>
      <c r="S12" s="108"/>
      <c r="T12" s="117" t="str">
        <f t="shared" ref="T12:T58" si="1">IF(ISERROR(((((AVERAGE(C12:L12)*P$9)+(Q12*Q$9))+(R12*R$9))+(S12*S$9))),"",((((AVERAGE(C12:L12)*P$9)+(Q12*Q$9))+(R12*R$9))+(S12*S$9)))</f>
        <v/>
      </c>
      <c r="U12" s="85"/>
      <c r="V12" s="83"/>
      <c r="W12" s="110"/>
      <c r="X12" s="110"/>
      <c r="Y12" s="110"/>
      <c r="Z12" s="110"/>
      <c r="AA12" s="110"/>
      <c r="AB12" s="110"/>
      <c r="AC12" s="110"/>
      <c r="AD12" s="110"/>
      <c r="AE12" s="63"/>
      <c r="AF12" s="36">
        <f t="shared" ref="AF12:AF58" si="2">SUM(V12:AE12)</f>
        <v>0</v>
      </c>
      <c r="AG12" s="85"/>
      <c r="AH12" s="13"/>
      <c r="AI12" s="108"/>
      <c r="AJ12" s="108"/>
      <c r="AK12" s="108"/>
      <c r="AL12" s="108"/>
      <c r="AM12" s="108"/>
      <c r="AN12" s="108"/>
      <c r="AO12" s="108"/>
      <c r="AP12" s="108"/>
      <c r="AQ12" s="108"/>
      <c r="AR12" s="39"/>
      <c r="AS12" s="76"/>
      <c r="AT12" s="15"/>
      <c r="AU12" s="13" t="str">
        <f t="shared" ref="AU12:AU58" si="3">IF(ISERROR(AVERAGE(AH12:AQ12)),"",AVERAGE(AH12:AQ12))</f>
        <v/>
      </c>
      <c r="AV12" s="108"/>
      <c r="AW12" s="108"/>
      <c r="AX12" s="108"/>
      <c r="AY12" s="117" t="str">
        <f t="shared" ref="AY12:AY58" si="4">IF(ISERROR(((((AVERAGE(AH12:AQ12)*AU$9)+(AV12*AV$9))+(AW12*AW$9))+(AX12*AX$9))),"",((((AVERAGE(AH12:AQ12)*AU$9)+(AV12*AV$9))+(AW12*AW$9))+(AX12*AX$9)))</f>
        <v/>
      </c>
      <c r="AZ12" s="85"/>
      <c r="BA12" s="83"/>
      <c r="BB12" s="110"/>
      <c r="BC12" s="110"/>
      <c r="BD12" s="110"/>
      <c r="BE12" s="110"/>
      <c r="BF12" s="110"/>
      <c r="BG12" s="110"/>
      <c r="BH12" s="110"/>
      <c r="BI12" s="110"/>
      <c r="BJ12" s="63"/>
      <c r="BK12" s="36">
        <f t="shared" ref="BK12:BK58" si="5">SUM(BA12:BJ12)</f>
        <v>0</v>
      </c>
      <c r="BL12" s="85"/>
      <c r="BM12" s="13">
        <v>4</v>
      </c>
      <c r="BN12" s="108">
        <v>5</v>
      </c>
      <c r="BO12" s="108">
        <v>4</v>
      </c>
      <c r="BP12" s="108">
        <v>2</v>
      </c>
      <c r="BQ12" s="108"/>
      <c r="BR12" s="108"/>
      <c r="BS12" s="108"/>
      <c r="BT12" s="108"/>
      <c r="BU12" s="108"/>
      <c r="BV12" s="108"/>
      <c r="BW12" s="39"/>
      <c r="BX12" s="76"/>
      <c r="BY12" s="15"/>
      <c r="BZ12" s="13">
        <f t="shared" ref="BZ12:BZ58" si="6">IF(ISERROR(AVERAGE(BM12:BV12)),"",AVERAGE(BM12:BV12))</f>
        <v>3.75</v>
      </c>
      <c r="CA12" s="108">
        <v>1</v>
      </c>
      <c r="CB12" s="108">
        <v>3</v>
      </c>
      <c r="CC12" s="108">
        <v>3</v>
      </c>
      <c r="CD12" s="117">
        <f t="shared" ref="CD12:CD58" si="7">IF(ISERROR(((((AVERAGE(BM12:BV12)*BZ$9)+(CA12*CA$9))+(CB12*CB$9))+(CC12*CC$9))),"",((((AVERAGE(BM12:BV12)*BZ$9)+(CA12*CA$9))+(CB12*CB$9))+(CC12*CC$9)))</f>
        <v>3.05</v>
      </c>
      <c r="CE12" s="85"/>
      <c r="CF12" s="83"/>
      <c r="CG12" s="110"/>
      <c r="CH12" s="110"/>
      <c r="CI12" s="110"/>
      <c r="CJ12" s="110"/>
      <c r="CK12" s="110"/>
      <c r="CL12" s="110"/>
      <c r="CM12" s="110"/>
      <c r="CN12" s="110"/>
      <c r="CO12" s="63"/>
      <c r="CP12" s="36">
        <f t="shared" ref="CP12:CP58" si="8">SUM(CF12:CO12)</f>
        <v>0</v>
      </c>
      <c r="CQ12" s="50"/>
      <c r="CR12" s="108"/>
      <c r="CS12" s="108"/>
      <c r="CT12" s="108"/>
      <c r="CU12" s="108"/>
      <c r="CV12" s="108"/>
      <c r="CW12" s="108"/>
      <c r="CX12" s="108"/>
      <c r="CY12" s="108"/>
      <c r="CZ12" s="108"/>
      <c r="DA12" s="108"/>
      <c r="DB12" s="39"/>
      <c r="DC12" s="76"/>
      <c r="DD12" s="15"/>
      <c r="DE12" s="13" t="str">
        <f t="shared" ref="DE12:DE58" si="9">IF(ISERROR(AVERAGE(CR12:DA12)),"",AVERAGE(CR12:DA12))</f>
        <v/>
      </c>
      <c r="DF12" s="108"/>
      <c r="DG12" s="108"/>
      <c r="DH12" s="108"/>
      <c r="DI12" s="117" t="str">
        <f t="shared" ref="DI12:DI58" si="10">IF(ISERROR(((((AVERAGE(CR12:DA12)*DE$9)+(DF12*DF$9))+(DG12*DG$9))+(DH12*DH$9))),"",((((AVERAGE(CR12:DA12)*DE$9)+(DF12*DF$9))+(DG12*DG$9))+(DH12*DH$9)))</f>
        <v/>
      </c>
      <c r="DJ12" s="85"/>
      <c r="DK12" s="83"/>
      <c r="DL12" s="110"/>
      <c r="DM12" s="110"/>
      <c r="DN12" s="110"/>
      <c r="DO12" s="110"/>
      <c r="DP12" s="110"/>
      <c r="DQ12" s="110"/>
      <c r="DR12" s="110"/>
      <c r="DS12" s="110"/>
      <c r="DT12" s="63"/>
      <c r="DU12" s="36">
        <f t="shared" ref="DU12:DU58" si="11">SUM(DK12:DT12)</f>
        <v>0</v>
      </c>
      <c r="DV12" s="85"/>
      <c r="DW12" s="119" t="str">
        <f t="shared" ref="DW12:DW58" si="12">T12</f>
        <v/>
      </c>
      <c r="DX12" s="86" t="str">
        <f t="shared" ref="DX12:DX58" si="13">IF(ISERROR((DW12*DX$9)),"",(DW12*DX$9))</f>
        <v/>
      </c>
      <c r="DY12" s="119" t="str">
        <f t="shared" ref="DY12:DY58" si="14">AY12</f>
        <v/>
      </c>
      <c r="DZ12" s="86" t="str">
        <f t="shared" ref="DZ12:DZ58" si="15">IF(ISERROR((DY12*DZ$9)),"",(DY12*DZ$9))</f>
        <v/>
      </c>
      <c r="EA12" s="119">
        <f t="shared" ref="EA12:EA58" si="16">CD12</f>
        <v>3.05</v>
      </c>
      <c r="EB12" s="86">
        <f t="shared" ref="EB12:EB58" si="17">IF(ISERROR((EA12*EB$9)),"",(EA12*EB$9))</f>
        <v>0.61</v>
      </c>
      <c r="EC12" s="119" t="str">
        <f t="shared" ref="EC12:EC58" si="18">DI12</f>
        <v/>
      </c>
      <c r="ED12" s="86" t="str">
        <f t="shared" ref="ED12:ED58" si="19">IF(ISERROR((EC12*ED$9)),"",(EC12*ED$9))</f>
        <v/>
      </c>
      <c r="EE12" s="17" t="e">
        <f t="shared" ref="EE12:EE58" si="20">IF((EA12&lt;&gt;""),((3-(((DW12*$DX$9)+(DY12*$DZ$9))+(EA12*$EB$9)))/0.3),"")</f>
        <v>#VALUE!</v>
      </c>
      <c r="EF12" s="52">
        <f t="shared" ref="EF12:EF58" si="21">SUM(DX12,DZ12,EB12,ED12)</f>
        <v>0.61</v>
      </c>
      <c r="EG12" s="87">
        <f t="shared" ref="EG12:EG58" si="22">SUM(AF12,BK12,CP12,DU12)</f>
        <v>0</v>
      </c>
    </row>
    <row r="13" spans="1:137" ht="11.25" customHeight="1" x14ac:dyDescent="0.25">
      <c r="A13" s="102">
        <v>3</v>
      </c>
      <c r="B13" s="139" t="s">
        <v>260</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4.4000000000000004</v>
      </c>
      <c r="BN13" s="40">
        <v>5</v>
      </c>
      <c r="BO13" s="40">
        <v>4</v>
      </c>
      <c r="BP13" s="40">
        <v>4.5</v>
      </c>
      <c r="BQ13" s="40"/>
      <c r="BR13" s="40"/>
      <c r="BS13" s="40"/>
      <c r="BT13" s="40"/>
      <c r="BU13" s="101"/>
      <c r="BV13" s="40"/>
      <c r="BW13" s="25"/>
      <c r="BX13" s="106"/>
      <c r="BY13" s="3"/>
      <c r="BZ13" s="29">
        <f t="shared" si="6"/>
        <v>4.4749999999999996</v>
      </c>
      <c r="CA13" s="40">
        <v>3</v>
      </c>
      <c r="CB13" s="40">
        <v>4.5</v>
      </c>
      <c r="CC13" s="40">
        <v>4.5</v>
      </c>
      <c r="CD13" s="81">
        <f t="shared" si="7"/>
        <v>4.1849999999999996</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82" t="str">
        <f t="shared" si="12"/>
        <v/>
      </c>
      <c r="DX13" s="64" t="str">
        <f t="shared" si="13"/>
        <v/>
      </c>
      <c r="DY13" s="111" t="str">
        <f t="shared" si="14"/>
        <v/>
      </c>
      <c r="DZ13" s="64" t="str">
        <f t="shared" si="15"/>
        <v/>
      </c>
      <c r="EA13" s="111">
        <f t="shared" si="16"/>
        <v>4.1849999999999996</v>
      </c>
      <c r="EB13" s="64">
        <f t="shared" si="17"/>
        <v>0.83699999999999997</v>
      </c>
      <c r="EC13" s="111" t="str">
        <f t="shared" si="18"/>
        <v/>
      </c>
      <c r="ED13" s="64" t="str">
        <f t="shared" si="19"/>
        <v/>
      </c>
      <c r="EE13" s="73" t="e">
        <f t="shared" si="20"/>
        <v>#VALUE!</v>
      </c>
      <c r="EF13" s="14">
        <f t="shared" si="21"/>
        <v>0.83699999999999997</v>
      </c>
      <c r="EG13" s="46">
        <f t="shared" si="22"/>
        <v>0</v>
      </c>
    </row>
    <row r="14" spans="1:137" ht="11.25" customHeight="1" x14ac:dyDescent="0.25">
      <c r="A14" s="102">
        <v>4</v>
      </c>
      <c r="B14" s="139" t="s">
        <v>261</v>
      </c>
      <c r="C14" s="29"/>
      <c r="D14" s="40"/>
      <c r="E14" s="40"/>
      <c r="F14" s="40"/>
      <c r="G14" s="40"/>
      <c r="H14" s="40"/>
      <c r="I14" s="40"/>
      <c r="J14" s="40"/>
      <c r="K14" s="101"/>
      <c r="L14" s="40"/>
      <c r="M14" s="25"/>
      <c r="N14" s="106"/>
      <c r="O14" s="3"/>
      <c r="P14" s="29" t="str">
        <f t="shared" si="0"/>
        <v/>
      </c>
      <c r="Q14" s="40"/>
      <c r="R14" s="40"/>
      <c r="S14" s="40"/>
      <c r="T14" s="81" t="str">
        <f t="shared" si="1"/>
        <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v>4.5</v>
      </c>
      <c r="BN14" s="40">
        <v>5</v>
      </c>
      <c r="BO14" s="40">
        <v>1</v>
      </c>
      <c r="BP14" s="40">
        <v>4</v>
      </c>
      <c r="BQ14" s="40"/>
      <c r="BR14" s="40"/>
      <c r="BS14" s="40"/>
      <c r="BT14" s="40"/>
      <c r="BU14" s="101"/>
      <c r="BV14" s="40"/>
      <c r="BW14" s="25"/>
      <c r="BX14" s="106"/>
      <c r="BY14" s="3"/>
      <c r="BZ14" s="29">
        <f t="shared" si="6"/>
        <v>3.625</v>
      </c>
      <c r="CA14" s="40">
        <v>3.3</v>
      </c>
      <c r="CB14" s="40">
        <v>3</v>
      </c>
      <c r="CC14" s="40">
        <v>4</v>
      </c>
      <c r="CD14" s="81">
        <f t="shared" si="7"/>
        <v>3.5349999999999997</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111" t="str">
        <f t="shared" si="12"/>
        <v/>
      </c>
      <c r="DX14" s="64" t="str">
        <f t="shared" si="13"/>
        <v/>
      </c>
      <c r="DY14" s="111" t="str">
        <f t="shared" si="14"/>
        <v/>
      </c>
      <c r="DZ14" s="64" t="str">
        <f t="shared" si="15"/>
        <v/>
      </c>
      <c r="EA14" s="111">
        <f t="shared" si="16"/>
        <v>3.5349999999999997</v>
      </c>
      <c r="EB14" s="64">
        <f t="shared" si="17"/>
        <v>0.70699999999999996</v>
      </c>
      <c r="EC14" s="111" t="str">
        <f t="shared" si="18"/>
        <v/>
      </c>
      <c r="ED14" s="64" t="str">
        <f t="shared" si="19"/>
        <v/>
      </c>
      <c r="EE14" s="73" t="e">
        <f t="shared" si="20"/>
        <v>#VALUE!</v>
      </c>
      <c r="EF14" s="14">
        <f t="shared" si="21"/>
        <v>0.70699999999999996</v>
      </c>
      <c r="EG14" s="46">
        <f t="shared" si="22"/>
        <v>0</v>
      </c>
    </row>
    <row r="15" spans="1:137" ht="11.25" customHeight="1" x14ac:dyDescent="0.25">
      <c r="A15" s="102">
        <v>5</v>
      </c>
      <c r="B15" s="139" t="s">
        <v>262</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5</v>
      </c>
      <c r="BN15" s="40">
        <v>5</v>
      </c>
      <c r="BO15" s="40">
        <v>1</v>
      </c>
      <c r="BP15" s="40">
        <v>1</v>
      </c>
      <c r="BQ15" s="40"/>
      <c r="BR15" s="40"/>
      <c r="BS15" s="40"/>
      <c r="BT15" s="40"/>
      <c r="BU15" s="101"/>
      <c r="BV15" s="40"/>
      <c r="BW15" s="25"/>
      <c r="BX15" s="106"/>
      <c r="BY15" s="3"/>
      <c r="BZ15" s="29">
        <f t="shared" si="6"/>
        <v>3</v>
      </c>
      <c r="CA15" s="40">
        <v>3.3</v>
      </c>
      <c r="CB15" s="40">
        <v>3</v>
      </c>
      <c r="CC15" s="40">
        <v>4</v>
      </c>
      <c r="CD15" s="81">
        <f t="shared" si="7"/>
        <v>3.1599999999999997</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t="str">
        <f t="shared" si="12"/>
        <v/>
      </c>
      <c r="DX15" s="64" t="str">
        <f t="shared" si="13"/>
        <v/>
      </c>
      <c r="DY15" s="111" t="str">
        <f t="shared" si="14"/>
        <v/>
      </c>
      <c r="DZ15" s="64" t="str">
        <f t="shared" si="15"/>
        <v/>
      </c>
      <c r="EA15" s="111">
        <f t="shared" si="16"/>
        <v>3.1599999999999997</v>
      </c>
      <c r="EB15" s="64">
        <f t="shared" si="17"/>
        <v>0.63200000000000001</v>
      </c>
      <c r="EC15" s="111" t="str">
        <f t="shared" si="18"/>
        <v/>
      </c>
      <c r="ED15" s="64" t="str">
        <f t="shared" si="19"/>
        <v/>
      </c>
      <c r="EE15" s="73" t="e">
        <f t="shared" si="20"/>
        <v>#VALUE!</v>
      </c>
      <c r="EF15" s="14">
        <f t="shared" si="21"/>
        <v>0.63200000000000001</v>
      </c>
      <c r="EG15" s="46">
        <f t="shared" si="22"/>
        <v>0</v>
      </c>
    </row>
    <row r="16" spans="1:137" ht="11.25" customHeight="1" x14ac:dyDescent="0.25">
      <c r="A16" s="102">
        <v>6</v>
      </c>
      <c r="B16" s="139" t="s">
        <v>263</v>
      </c>
      <c r="C16" s="29"/>
      <c r="D16" s="40"/>
      <c r="E16" s="40"/>
      <c r="F16" s="40"/>
      <c r="G16" s="40"/>
      <c r="H16" s="40"/>
      <c r="I16" s="40"/>
      <c r="J16" s="40"/>
      <c r="K16" s="101"/>
      <c r="L16" s="40"/>
      <c r="M16" s="25"/>
      <c r="N16" s="106"/>
      <c r="O16" s="3"/>
      <c r="P16" s="29" t="str">
        <f t="shared" si="0"/>
        <v/>
      </c>
      <c r="Q16" s="40"/>
      <c r="R16" s="40"/>
      <c r="S16" s="40"/>
      <c r="T16" s="81" t="str">
        <f t="shared" si="1"/>
        <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v>4.5</v>
      </c>
      <c r="BN16" s="40">
        <v>5</v>
      </c>
      <c r="BO16" s="40">
        <v>4</v>
      </c>
      <c r="BP16" s="40">
        <v>1</v>
      </c>
      <c r="BQ16" s="40"/>
      <c r="BR16" s="40"/>
      <c r="BS16" s="40"/>
      <c r="BT16" s="40"/>
      <c r="BU16" s="101"/>
      <c r="BV16" s="40"/>
      <c r="BW16" s="25"/>
      <c r="BX16" s="106"/>
      <c r="BY16" s="3"/>
      <c r="BZ16" s="29">
        <f t="shared" si="6"/>
        <v>3.625</v>
      </c>
      <c r="CA16" s="40">
        <v>3</v>
      </c>
      <c r="CB16" s="40">
        <v>3</v>
      </c>
      <c r="CC16" s="40">
        <v>3.5</v>
      </c>
      <c r="CD16" s="81">
        <f t="shared" si="7"/>
        <v>3.4250000000000003</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t="str">
        <f t="shared" si="12"/>
        <v/>
      </c>
      <c r="DX16" s="64" t="str">
        <f t="shared" si="13"/>
        <v/>
      </c>
      <c r="DY16" s="111" t="str">
        <f t="shared" si="14"/>
        <v/>
      </c>
      <c r="DZ16" s="64" t="str">
        <f t="shared" si="15"/>
        <v/>
      </c>
      <c r="EA16" s="111">
        <f t="shared" si="16"/>
        <v>3.4250000000000003</v>
      </c>
      <c r="EB16" s="64">
        <f t="shared" si="17"/>
        <v>0.68500000000000005</v>
      </c>
      <c r="EC16" s="111" t="str">
        <f t="shared" si="18"/>
        <v/>
      </c>
      <c r="ED16" s="64" t="str">
        <f t="shared" si="19"/>
        <v/>
      </c>
      <c r="EE16" s="73" t="e">
        <f t="shared" si="20"/>
        <v>#VALUE!</v>
      </c>
      <c r="EF16" s="14">
        <f t="shared" si="21"/>
        <v>0.68500000000000005</v>
      </c>
      <c r="EG16" s="46">
        <f t="shared" si="22"/>
        <v>0</v>
      </c>
    </row>
    <row r="17" spans="1:137" ht="11.25" customHeight="1" x14ac:dyDescent="0.25">
      <c r="A17" s="102">
        <v>7</v>
      </c>
      <c r="B17" s="139" t="s">
        <v>264</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4.5</v>
      </c>
      <c r="BN17" s="40">
        <v>5</v>
      </c>
      <c r="BO17" s="40">
        <v>4</v>
      </c>
      <c r="BP17" s="40">
        <v>4</v>
      </c>
      <c r="BQ17" s="40"/>
      <c r="BR17" s="40"/>
      <c r="BS17" s="40"/>
      <c r="BT17" s="40"/>
      <c r="BU17" s="101"/>
      <c r="BV17" s="40"/>
      <c r="BW17" s="25"/>
      <c r="BX17" s="106"/>
      <c r="BY17" s="3"/>
      <c r="BZ17" s="29">
        <f t="shared" si="6"/>
        <v>4.375</v>
      </c>
      <c r="CA17" s="40">
        <v>3.6</v>
      </c>
      <c r="CB17" s="158">
        <v>4</v>
      </c>
      <c r="CC17" s="40">
        <v>4</v>
      </c>
      <c r="CD17" s="81">
        <f t="shared" si="7"/>
        <v>4.1450000000000005</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4.1450000000000005</v>
      </c>
      <c r="EB17" s="64">
        <f t="shared" si="17"/>
        <v>0.82900000000000018</v>
      </c>
      <c r="EC17" s="111" t="str">
        <f t="shared" si="18"/>
        <v/>
      </c>
      <c r="ED17" s="64" t="str">
        <f t="shared" si="19"/>
        <v/>
      </c>
      <c r="EE17" s="73" t="e">
        <f t="shared" si="20"/>
        <v>#VALUE!</v>
      </c>
      <c r="EF17" s="14">
        <f t="shared" si="21"/>
        <v>0.82900000000000018</v>
      </c>
      <c r="EG17" s="46">
        <f t="shared" si="22"/>
        <v>0</v>
      </c>
    </row>
    <row r="18" spans="1:137" ht="11.25" customHeight="1" x14ac:dyDescent="0.25">
      <c r="A18" s="102">
        <v>8</v>
      </c>
      <c r="B18" s="167" t="s">
        <v>265</v>
      </c>
      <c r="C18" s="29"/>
      <c r="D18" s="40"/>
      <c r="E18" s="40"/>
      <c r="F18" s="40"/>
      <c r="G18" s="40"/>
      <c r="H18" s="40"/>
      <c r="I18" s="40"/>
      <c r="J18" s="40"/>
      <c r="K18" s="101"/>
      <c r="L18" s="40"/>
      <c r="M18" s="25"/>
      <c r="N18" s="106"/>
      <c r="O18" s="3"/>
      <c r="P18" s="29" t="str">
        <f t="shared" si="0"/>
        <v/>
      </c>
      <c r="Q18" s="40"/>
      <c r="R18" s="40"/>
      <c r="S18" s="40"/>
      <c r="T18" s="81" t="str">
        <f t="shared" si="1"/>
        <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v>4.5</v>
      </c>
      <c r="BN18" s="40">
        <v>1</v>
      </c>
      <c r="BO18" s="40">
        <v>1</v>
      </c>
      <c r="BP18" s="40">
        <v>1</v>
      </c>
      <c r="BQ18" s="40"/>
      <c r="BR18" s="40"/>
      <c r="BS18" s="40"/>
      <c r="BT18" s="40"/>
      <c r="BU18" s="101"/>
      <c r="BV18" s="40"/>
      <c r="BW18" s="25"/>
      <c r="BX18" s="106"/>
      <c r="BY18" s="3"/>
      <c r="BZ18" s="29">
        <f t="shared" si="6"/>
        <v>1.875</v>
      </c>
      <c r="CA18" s="40">
        <v>1</v>
      </c>
      <c r="CB18" s="40">
        <v>3</v>
      </c>
      <c r="CC18" s="40">
        <v>3</v>
      </c>
      <c r="CD18" s="165">
        <f t="shared" si="7"/>
        <v>1.925</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t="str">
        <f t="shared" si="12"/>
        <v/>
      </c>
      <c r="DX18" s="64" t="str">
        <f t="shared" si="13"/>
        <v/>
      </c>
      <c r="DY18" s="111" t="str">
        <f t="shared" si="14"/>
        <v/>
      </c>
      <c r="DZ18" s="64" t="str">
        <f t="shared" si="15"/>
        <v/>
      </c>
      <c r="EA18" s="111">
        <f t="shared" si="16"/>
        <v>1.925</v>
      </c>
      <c r="EB18" s="64">
        <f t="shared" si="17"/>
        <v>0.38500000000000001</v>
      </c>
      <c r="EC18" s="111" t="str">
        <f t="shared" si="18"/>
        <v/>
      </c>
      <c r="ED18" s="64" t="str">
        <f t="shared" si="19"/>
        <v/>
      </c>
      <c r="EE18" s="73" t="e">
        <f t="shared" si="20"/>
        <v>#VALUE!</v>
      </c>
      <c r="EF18" s="14">
        <f t="shared" si="21"/>
        <v>0.38500000000000001</v>
      </c>
      <c r="EG18" s="46">
        <f t="shared" si="22"/>
        <v>0</v>
      </c>
    </row>
    <row r="19" spans="1:137" ht="11.25" customHeight="1" x14ac:dyDescent="0.25">
      <c r="A19" s="102">
        <v>9</v>
      </c>
      <c r="B19" s="139" t="s">
        <v>266</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5</v>
      </c>
      <c r="BN19" s="40">
        <v>5</v>
      </c>
      <c r="BO19" s="40">
        <v>4</v>
      </c>
      <c r="BP19" s="40">
        <v>4.5</v>
      </c>
      <c r="BQ19" s="40"/>
      <c r="BR19" s="40"/>
      <c r="BS19" s="40"/>
      <c r="BT19" s="40"/>
      <c r="BU19" s="101"/>
      <c r="BV19" s="40"/>
      <c r="BW19" s="25"/>
      <c r="BX19" s="106"/>
      <c r="BY19" s="3"/>
      <c r="BZ19" s="29">
        <f t="shared" si="6"/>
        <v>4.625</v>
      </c>
      <c r="CA19" s="40">
        <v>3.6</v>
      </c>
      <c r="CB19" s="40">
        <v>4</v>
      </c>
      <c r="CC19" s="40">
        <v>4</v>
      </c>
      <c r="CD19" s="81">
        <f t="shared" si="7"/>
        <v>4.2949999999999999</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4.2949999999999999</v>
      </c>
      <c r="EB19" s="64">
        <f t="shared" si="17"/>
        <v>0.85899999999999999</v>
      </c>
      <c r="EC19" s="111" t="str">
        <f t="shared" si="18"/>
        <v/>
      </c>
      <c r="ED19" s="64" t="str">
        <f t="shared" si="19"/>
        <v/>
      </c>
      <c r="EE19" s="73" t="e">
        <f t="shared" si="20"/>
        <v>#VALUE!</v>
      </c>
      <c r="EF19" s="14">
        <f t="shared" si="21"/>
        <v>0.85899999999999999</v>
      </c>
      <c r="EG19" s="46">
        <f t="shared" si="22"/>
        <v>0</v>
      </c>
    </row>
    <row r="20" spans="1:137" ht="11.25" customHeight="1" x14ac:dyDescent="0.25">
      <c r="A20" s="143"/>
      <c r="B20" s="167" t="s">
        <v>403</v>
      </c>
      <c r="C20" s="144"/>
      <c r="D20" s="145"/>
      <c r="E20" s="145"/>
      <c r="F20" s="145"/>
      <c r="G20" s="145"/>
      <c r="H20" s="145"/>
      <c r="I20" s="145"/>
      <c r="J20" s="145"/>
      <c r="K20" s="146"/>
      <c r="L20" s="145"/>
      <c r="M20" s="147"/>
      <c r="N20" s="106"/>
      <c r="O20" s="148"/>
      <c r="P20" s="144"/>
      <c r="Q20" s="145"/>
      <c r="R20" s="145"/>
      <c r="S20" s="145"/>
      <c r="T20" s="149"/>
      <c r="U20" s="150"/>
      <c r="V20" s="151"/>
      <c r="W20" s="152"/>
      <c r="X20" s="152"/>
      <c r="Y20" s="152"/>
      <c r="Z20" s="152"/>
      <c r="AA20" s="152"/>
      <c r="AB20" s="152"/>
      <c r="AC20" s="152"/>
      <c r="AD20" s="152"/>
      <c r="AE20" s="153"/>
      <c r="AF20" s="154"/>
      <c r="AG20" s="150"/>
      <c r="AH20" s="144"/>
      <c r="AI20" s="145"/>
      <c r="AJ20" s="145"/>
      <c r="AK20" s="145"/>
      <c r="AL20" s="145"/>
      <c r="AM20" s="145"/>
      <c r="AN20" s="145"/>
      <c r="AO20" s="145"/>
      <c r="AP20" s="146"/>
      <c r="AQ20" s="145"/>
      <c r="AR20" s="147"/>
      <c r="AS20" s="106"/>
      <c r="AT20" s="148"/>
      <c r="AU20" s="144"/>
      <c r="AV20" s="145"/>
      <c r="AW20" s="145"/>
      <c r="AX20" s="145"/>
      <c r="AY20" s="149"/>
      <c r="AZ20" s="150"/>
      <c r="BA20" s="151"/>
      <c r="BB20" s="152"/>
      <c r="BC20" s="152"/>
      <c r="BD20" s="152"/>
      <c r="BE20" s="152"/>
      <c r="BF20" s="152"/>
      <c r="BG20" s="152"/>
      <c r="BH20" s="152"/>
      <c r="BI20" s="152"/>
      <c r="BJ20" s="153"/>
      <c r="BK20" s="154"/>
      <c r="BL20" s="150"/>
      <c r="BM20" s="144">
        <v>1</v>
      </c>
      <c r="BN20" s="145">
        <v>5</v>
      </c>
      <c r="BO20" s="145">
        <v>1</v>
      </c>
      <c r="BP20" s="145">
        <v>1</v>
      </c>
      <c r="BQ20" s="145"/>
      <c r="BR20" s="145"/>
      <c r="BS20" s="145"/>
      <c r="BT20" s="145"/>
      <c r="BU20" s="146"/>
      <c r="BV20" s="145"/>
      <c r="BW20" s="147"/>
      <c r="BX20" s="106"/>
      <c r="BY20" s="148"/>
      <c r="BZ20" s="144">
        <f t="shared" si="6"/>
        <v>2</v>
      </c>
      <c r="CA20" s="145">
        <v>3.3</v>
      </c>
      <c r="CB20" s="145">
        <v>2</v>
      </c>
      <c r="CC20" s="145">
        <v>3</v>
      </c>
      <c r="CD20" s="168">
        <f t="shared" si="7"/>
        <v>2.3600000000000003</v>
      </c>
      <c r="CE20" s="150"/>
      <c r="CF20" s="151"/>
      <c r="CG20" s="152"/>
      <c r="CH20" s="152"/>
      <c r="CI20" s="152"/>
      <c r="CJ20" s="152"/>
      <c r="CK20" s="152"/>
      <c r="CL20" s="152"/>
      <c r="CM20" s="152"/>
      <c r="CN20" s="152"/>
      <c r="CO20" s="153"/>
      <c r="CP20" s="154"/>
      <c r="CQ20" s="50"/>
      <c r="CR20" s="145"/>
      <c r="CS20" s="145"/>
      <c r="CT20" s="145"/>
      <c r="CU20" s="145"/>
      <c r="CV20" s="145"/>
      <c r="CW20" s="145"/>
      <c r="CX20" s="145"/>
      <c r="CY20" s="145"/>
      <c r="CZ20" s="146"/>
      <c r="DA20" s="145"/>
      <c r="DB20" s="147"/>
      <c r="DC20" s="106"/>
      <c r="DD20" s="148"/>
      <c r="DE20" s="144"/>
      <c r="DF20" s="145"/>
      <c r="DG20" s="145"/>
      <c r="DH20" s="145"/>
      <c r="DI20" s="149"/>
      <c r="DJ20" s="150"/>
      <c r="DK20" s="151"/>
      <c r="DL20" s="152"/>
      <c r="DM20" s="152"/>
      <c r="DN20" s="152"/>
      <c r="DO20" s="152"/>
      <c r="DP20" s="152"/>
      <c r="DQ20" s="152"/>
      <c r="DR20" s="152"/>
      <c r="DS20" s="152"/>
      <c r="DT20" s="153"/>
      <c r="DU20" s="154"/>
      <c r="DV20" s="150"/>
      <c r="DW20" s="111"/>
      <c r="DX20" s="155"/>
      <c r="DY20" s="111"/>
      <c r="DZ20" s="155"/>
      <c r="EA20" s="111">
        <f t="shared" si="16"/>
        <v>2.3600000000000003</v>
      </c>
      <c r="EB20" s="155">
        <f t="shared" si="17"/>
        <v>0.47200000000000009</v>
      </c>
      <c r="EC20" s="111"/>
      <c r="ED20" s="155"/>
      <c r="EE20" s="73"/>
      <c r="EF20" s="156"/>
      <c r="EG20" s="157"/>
    </row>
    <row r="21" spans="1:137" ht="11.25" customHeight="1" x14ac:dyDescent="0.25">
      <c r="A21" s="102">
        <v>11</v>
      </c>
      <c r="B21" s="139" t="s">
        <v>267</v>
      </c>
      <c r="C21" s="29"/>
      <c r="D21" s="40"/>
      <c r="E21" s="40"/>
      <c r="F21" s="40"/>
      <c r="G21" s="40"/>
      <c r="H21" s="40"/>
      <c r="I21" s="40"/>
      <c r="J21" s="40"/>
      <c r="K21" s="101"/>
      <c r="L21" s="40"/>
      <c r="M21" s="25"/>
      <c r="N21" s="106"/>
      <c r="O21" s="3"/>
      <c r="P21" s="29" t="str">
        <f t="shared" si="0"/>
        <v/>
      </c>
      <c r="Q21" s="40"/>
      <c r="R21" s="40"/>
      <c r="S21" s="40"/>
      <c r="T21" s="81" t="str">
        <f t="shared" si="1"/>
        <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v>5</v>
      </c>
      <c r="BN21" s="40">
        <v>5</v>
      </c>
      <c r="BO21" s="40">
        <v>1</v>
      </c>
      <c r="BP21" s="40">
        <v>1</v>
      </c>
      <c r="BQ21" s="40"/>
      <c r="BR21" s="40"/>
      <c r="BS21" s="40"/>
      <c r="BT21" s="40"/>
      <c r="BU21" s="101"/>
      <c r="BV21" s="40"/>
      <c r="BW21" s="25"/>
      <c r="BX21" s="106"/>
      <c r="BY21" s="3"/>
      <c r="BZ21" s="29">
        <f t="shared" si="6"/>
        <v>3</v>
      </c>
      <c r="CA21" s="40">
        <v>3</v>
      </c>
      <c r="CB21" s="40">
        <v>3</v>
      </c>
      <c r="CC21" s="40">
        <v>3</v>
      </c>
      <c r="CD21" s="81">
        <f t="shared" si="7"/>
        <v>3</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t="str">
        <f t="shared" si="12"/>
        <v/>
      </c>
      <c r="DX21" s="64" t="str">
        <f t="shared" si="13"/>
        <v/>
      </c>
      <c r="DY21" s="111" t="str">
        <f t="shared" si="14"/>
        <v/>
      </c>
      <c r="DZ21" s="64" t="str">
        <f t="shared" si="15"/>
        <v/>
      </c>
      <c r="EA21" s="111">
        <f t="shared" si="16"/>
        <v>3</v>
      </c>
      <c r="EB21" s="64">
        <f t="shared" si="17"/>
        <v>0.60000000000000009</v>
      </c>
      <c r="EC21" s="111" t="str">
        <f t="shared" si="18"/>
        <v/>
      </c>
      <c r="ED21" s="64" t="str">
        <f t="shared" si="19"/>
        <v/>
      </c>
      <c r="EE21" s="73" t="e">
        <f t="shared" si="20"/>
        <v>#VALUE!</v>
      </c>
      <c r="EF21" s="14">
        <f t="shared" si="21"/>
        <v>0.60000000000000009</v>
      </c>
      <c r="EG21" s="46">
        <f t="shared" si="22"/>
        <v>0</v>
      </c>
    </row>
    <row r="22" spans="1:137" ht="11.25" customHeight="1" x14ac:dyDescent="0.25">
      <c r="A22" s="102">
        <v>12</v>
      </c>
      <c r="B22" s="139" t="s">
        <v>268</v>
      </c>
      <c r="C22" s="29"/>
      <c r="D22" s="40"/>
      <c r="E22" s="40"/>
      <c r="F22" s="40"/>
      <c r="G22" s="40"/>
      <c r="H22" s="40"/>
      <c r="I22" s="40"/>
      <c r="J22" s="40"/>
      <c r="K22" s="101"/>
      <c r="L22" s="40"/>
      <c r="M22" s="25"/>
      <c r="N22" s="106"/>
      <c r="O22" s="3"/>
      <c r="P22" s="29" t="str">
        <f t="shared" si="0"/>
        <v/>
      </c>
      <c r="Q22" s="40"/>
      <c r="R22" s="40"/>
      <c r="S22" s="40"/>
      <c r="T22" s="81" t="str">
        <f t="shared" si="1"/>
        <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v>5</v>
      </c>
      <c r="BN22" s="40">
        <v>5</v>
      </c>
      <c r="BO22" s="40">
        <v>4</v>
      </c>
      <c r="BP22" s="40">
        <v>1</v>
      </c>
      <c r="BQ22" s="40"/>
      <c r="BR22" s="40"/>
      <c r="BS22" s="40"/>
      <c r="BT22" s="40"/>
      <c r="BU22" s="101"/>
      <c r="BV22" s="40"/>
      <c r="BW22" s="25"/>
      <c r="BX22" s="106"/>
      <c r="BY22" s="3"/>
      <c r="BZ22" s="29">
        <f t="shared" si="6"/>
        <v>3.75</v>
      </c>
      <c r="CA22" s="40">
        <v>3</v>
      </c>
      <c r="CB22" s="40">
        <v>3</v>
      </c>
      <c r="CC22" s="40">
        <v>3.5</v>
      </c>
      <c r="CD22" s="81">
        <f t="shared" si="7"/>
        <v>3.5000000000000004</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t="str">
        <f t="shared" si="12"/>
        <v/>
      </c>
      <c r="DX22" s="64" t="str">
        <f t="shared" si="13"/>
        <v/>
      </c>
      <c r="DY22" s="111" t="str">
        <f t="shared" si="14"/>
        <v/>
      </c>
      <c r="DZ22" s="64" t="str">
        <f t="shared" si="15"/>
        <v/>
      </c>
      <c r="EA22" s="111">
        <f t="shared" si="16"/>
        <v>3.5000000000000004</v>
      </c>
      <c r="EB22" s="64">
        <f t="shared" si="17"/>
        <v>0.70000000000000018</v>
      </c>
      <c r="EC22" s="111" t="str">
        <f t="shared" si="18"/>
        <v/>
      </c>
      <c r="ED22" s="64" t="str">
        <f t="shared" si="19"/>
        <v/>
      </c>
      <c r="EE22" s="73" t="e">
        <f t="shared" si="20"/>
        <v>#VALUE!</v>
      </c>
      <c r="EF22" s="14">
        <f t="shared" si="21"/>
        <v>0.70000000000000018</v>
      </c>
      <c r="EG22" s="46">
        <f t="shared" si="22"/>
        <v>0</v>
      </c>
    </row>
    <row r="23" spans="1:137" ht="11.25" customHeight="1" x14ac:dyDescent="0.25">
      <c r="A23" s="102">
        <v>13</v>
      </c>
      <c r="B23" s="139" t="s">
        <v>269</v>
      </c>
      <c r="C23" s="29"/>
      <c r="D23" s="40"/>
      <c r="E23" s="40"/>
      <c r="F23" s="40"/>
      <c r="G23" s="40"/>
      <c r="H23" s="40"/>
      <c r="I23" s="40"/>
      <c r="J23" s="40"/>
      <c r="K23" s="101"/>
      <c r="L23" s="40"/>
      <c r="M23" s="25"/>
      <c r="N23" s="106"/>
      <c r="O23" s="3"/>
      <c r="P23" s="29" t="str">
        <f t="shared" si="0"/>
        <v/>
      </c>
      <c r="Q23" s="40"/>
      <c r="R23" s="40"/>
      <c r="S23" s="40"/>
      <c r="T23" s="81" t="str">
        <f t="shared" si="1"/>
        <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v>5</v>
      </c>
      <c r="BN23" s="40">
        <v>5</v>
      </c>
      <c r="BO23" s="40">
        <v>3.8</v>
      </c>
      <c r="BP23" s="40">
        <v>4.5</v>
      </c>
      <c r="BQ23" s="40"/>
      <c r="BR23" s="40"/>
      <c r="BS23" s="40"/>
      <c r="BT23" s="40"/>
      <c r="BU23" s="101"/>
      <c r="BV23" s="40"/>
      <c r="BW23" s="25"/>
      <c r="BX23" s="106"/>
      <c r="BY23" s="3"/>
      <c r="BZ23" s="29">
        <f t="shared" si="6"/>
        <v>4.5750000000000002</v>
      </c>
      <c r="CA23" s="40">
        <v>3</v>
      </c>
      <c r="CB23" s="40">
        <v>3.5</v>
      </c>
      <c r="CC23" s="40">
        <v>3.5</v>
      </c>
      <c r="CD23" s="81">
        <f t="shared" si="7"/>
        <v>4.0449999999999999</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t="str">
        <f t="shared" si="12"/>
        <v/>
      </c>
      <c r="DX23" s="64" t="str">
        <f t="shared" si="13"/>
        <v/>
      </c>
      <c r="DY23" s="111" t="str">
        <f t="shared" si="14"/>
        <v/>
      </c>
      <c r="DZ23" s="64" t="str">
        <f t="shared" si="15"/>
        <v/>
      </c>
      <c r="EA23" s="111">
        <f t="shared" si="16"/>
        <v>4.0449999999999999</v>
      </c>
      <c r="EB23" s="64">
        <f t="shared" si="17"/>
        <v>0.80900000000000005</v>
      </c>
      <c r="EC23" s="111" t="str">
        <f t="shared" si="18"/>
        <v/>
      </c>
      <c r="ED23" s="64" t="str">
        <f t="shared" si="19"/>
        <v/>
      </c>
      <c r="EE23" s="73" t="e">
        <f t="shared" si="20"/>
        <v>#VALUE!</v>
      </c>
      <c r="EF23" s="14">
        <f t="shared" si="21"/>
        <v>0.80900000000000005</v>
      </c>
      <c r="EG23" s="46">
        <f t="shared" si="22"/>
        <v>0</v>
      </c>
    </row>
    <row r="24" spans="1:137" ht="11.25" customHeight="1" x14ac:dyDescent="0.25">
      <c r="A24" s="102">
        <v>14</v>
      </c>
      <c r="B24" s="139" t="s">
        <v>270</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5</v>
      </c>
      <c r="BN24" s="40">
        <v>5</v>
      </c>
      <c r="BO24" s="40">
        <v>4</v>
      </c>
      <c r="BP24" s="40">
        <v>1</v>
      </c>
      <c r="BQ24" s="40"/>
      <c r="BR24" s="40"/>
      <c r="BS24" s="40"/>
      <c r="BT24" s="40"/>
      <c r="BU24" s="101"/>
      <c r="BV24" s="40"/>
      <c r="BW24" s="25"/>
      <c r="BX24" s="106"/>
      <c r="BY24" s="3"/>
      <c r="BZ24" s="29">
        <f t="shared" si="6"/>
        <v>3.75</v>
      </c>
      <c r="CA24" s="40">
        <v>3.6</v>
      </c>
      <c r="CB24" s="40">
        <v>4</v>
      </c>
      <c r="CC24" s="40">
        <v>3.8</v>
      </c>
      <c r="CD24" s="81">
        <f t="shared" si="7"/>
        <v>3.75</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3.75</v>
      </c>
      <c r="EB24" s="64">
        <f t="shared" si="17"/>
        <v>0.75</v>
      </c>
      <c r="EC24" s="111" t="str">
        <f t="shared" si="18"/>
        <v/>
      </c>
      <c r="ED24" s="64" t="str">
        <f t="shared" si="19"/>
        <v/>
      </c>
      <c r="EE24" s="73" t="e">
        <f t="shared" si="20"/>
        <v>#VALUE!</v>
      </c>
      <c r="EF24" s="14">
        <f t="shared" si="21"/>
        <v>0.75</v>
      </c>
      <c r="EG24" s="46">
        <f t="shared" si="22"/>
        <v>0</v>
      </c>
    </row>
    <row r="25" spans="1:137" ht="11.25" customHeight="1" x14ac:dyDescent="0.25">
      <c r="A25" s="102">
        <v>15</v>
      </c>
      <c r="B25" s="139" t="s">
        <v>271</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5</v>
      </c>
      <c r="BN25" s="40">
        <v>5</v>
      </c>
      <c r="BO25" s="40">
        <v>4</v>
      </c>
      <c r="BP25" s="40">
        <v>3.8</v>
      </c>
      <c r="BQ25" s="40"/>
      <c r="BR25" s="40"/>
      <c r="BS25" s="40"/>
      <c r="BT25" s="40"/>
      <c r="BU25" s="101"/>
      <c r="BV25" s="40"/>
      <c r="BW25" s="25"/>
      <c r="BX25" s="106"/>
      <c r="BY25" s="3"/>
      <c r="BZ25" s="29">
        <f t="shared" si="6"/>
        <v>4.45</v>
      </c>
      <c r="CA25" s="40">
        <v>3</v>
      </c>
      <c r="CB25" s="40">
        <v>4</v>
      </c>
      <c r="CC25" s="40">
        <v>3.8</v>
      </c>
      <c r="CD25" s="81">
        <f t="shared" si="7"/>
        <v>4.05</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4.05</v>
      </c>
      <c r="EB25" s="64">
        <f t="shared" si="17"/>
        <v>0.81</v>
      </c>
      <c r="EC25" s="111" t="str">
        <f t="shared" si="18"/>
        <v/>
      </c>
      <c r="ED25" s="64" t="str">
        <f t="shared" si="19"/>
        <v/>
      </c>
      <c r="EE25" s="73" t="e">
        <f t="shared" si="20"/>
        <v>#VALUE!</v>
      </c>
      <c r="EF25" s="14">
        <f t="shared" si="21"/>
        <v>0.81</v>
      </c>
      <c r="EG25" s="46">
        <f t="shared" si="22"/>
        <v>0</v>
      </c>
    </row>
    <row r="26" spans="1:137" ht="11.25" customHeight="1" x14ac:dyDescent="0.25">
      <c r="A26" s="102">
        <v>16</v>
      </c>
      <c r="B26" s="139" t="s">
        <v>272</v>
      </c>
      <c r="C26" s="29"/>
      <c r="D26" s="40"/>
      <c r="E26" s="40"/>
      <c r="F26" s="40"/>
      <c r="G26" s="40"/>
      <c r="H26" s="40"/>
      <c r="I26" s="40"/>
      <c r="J26" s="40"/>
      <c r="K26" s="101"/>
      <c r="L26" s="40"/>
      <c r="M26" s="25"/>
      <c r="N26" s="106"/>
      <c r="O26" s="3"/>
      <c r="P26" s="29" t="str">
        <f t="shared" si="0"/>
        <v/>
      </c>
      <c r="Q26" s="40"/>
      <c r="R26" s="40"/>
      <c r="S26" s="40"/>
      <c r="T26" s="81" t="str">
        <f t="shared" si="1"/>
        <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v>4.5</v>
      </c>
      <c r="BN26" s="40">
        <v>5</v>
      </c>
      <c r="BO26" s="40">
        <v>4</v>
      </c>
      <c r="BP26" s="40">
        <v>3.5</v>
      </c>
      <c r="BQ26" s="40"/>
      <c r="BR26" s="40"/>
      <c r="BS26" s="40"/>
      <c r="BT26" s="40"/>
      <c r="BU26" s="101"/>
      <c r="BV26" s="40"/>
      <c r="BW26" s="25"/>
      <c r="BX26" s="106"/>
      <c r="BY26" s="3"/>
      <c r="BZ26" s="29">
        <f t="shared" si="6"/>
        <v>4.25</v>
      </c>
      <c r="CA26" s="40">
        <v>2.2000000000000002</v>
      </c>
      <c r="CB26" s="40">
        <v>4</v>
      </c>
      <c r="CC26" s="40">
        <v>4</v>
      </c>
      <c r="CD26" s="81">
        <f t="shared" si="7"/>
        <v>3.7899999999999996</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t="str">
        <f t="shared" si="12"/>
        <v/>
      </c>
      <c r="DX26" s="64" t="str">
        <f t="shared" si="13"/>
        <v/>
      </c>
      <c r="DY26" s="111" t="str">
        <f t="shared" si="14"/>
        <v/>
      </c>
      <c r="DZ26" s="64" t="str">
        <f t="shared" si="15"/>
        <v/>
      </c>
      <c r="EA26" s="111">
        <f t="shared" si="16"/>
        <v>3.7899999999999996</v>
      </c>
      <c r="EB26" s="64">
        <f t="shared" si="17"/>
        <v>0.75800000000000001</v>
      </c>
      <c r="EC26" s="111" t="str">
        <f t="shared" si="18"/>
        <v/>
      </c>
      <c r="ED26" s="64" t="str">
        <f t="shared" si="19"/>
        <v/>
      </c>
      <c r="EE26" s="73" t="e">
        <f t="shared" si="20"/>
        <v>#VALUE!</v>
      </c>
      <c r="EF26" s="14">
        <f t="shared" si="21"/>
        <v>0.75800000000000001</v>
      </c>
      <c r="EG26" s="46">
        <f t="shared" si="22"/>
        <v>0</v>
      </c>
    </row>
    <row r="27" spans="1:137" ht="11.25" customHeight="1" x14ac:dyDescent="0.25">
      <c r="A27" s="102">
        <v>17</v>
      </c>
      <c r="B27" s="139" t="s">
        <v>273</v>
      </c>
      <c r="C27" s="29"/>
      <c r="D27" s="40"/>
      <c r="E27" s="40"/>
      <c r="F27" s="40"/>
      <c r="G27" s="40"/>
      <c r="H27" s="40"/>
      <c r="I27" s="40"/>
      <c r="J27" s="40"/>
      <c r="K27" s="101"/>
      <c r="L27" s="40"/>
      <c r="M27" s="25"/>
      <c r="N27" s="106"/>
      <c r="O27" s="3"/>
      <c r="P27" s="29" t="str">
        <f t="shared" si="0"/>
        <v/>
      </c>
      <c r="Q27" s="40"/>
      <c r="R27" s="40"/>
      <c r="S27" s="40"/>
      <c r="T27" s="81" t="str">
        <f t="shared" si="1"/>
        <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v>5</v>
      </c>
      <c r="BN27" s="40">
        <v>5</v>
      </c>
      <c r="BO27" s="40">
        <v>4</v>
      </c>
      <c r="BP27" s="40">
        <v>1</v>
      </c>
      <c r="BQ27" s="40"/>
      <c r="BR27" s="40"/>
      <c r="BS27" s="40"/>
      <c r="BT27" s="40"/>
      <c r="BU27" s="101"/>
      <c r="BV27" s="40"/>
      <c r="BW27" s="25"/>
      <c r="BX27" s="106"/>
      <c r="BY27" s="3"/>
      <c r="BZ27" s="29">
        <f t="shared" si="6"/>
        <v>3.75</v>
      </c>
      <c r="CA27" s="40">
        <v>3</v>
      </c>
      <c r="CB27" s="40">
        <v>3</v>
      </c>
      <c r="CC27" s="40">
        <v>4</v>
      </c>
      <c r="CD27" s="81">
        <f t="shared" si="7"/>
        <v>3.5500000000000003</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t="str">
        <f t="shared" si="12"/>
        <v/>
      </c>
      <c r="DX27" s="64" t="str">
        <f t="shared" si="13"/>
        <v/>
      </c>
      <c r="DY27" s="111" t="str">
        <f t="shared" si="14"/>
        <v/>
      </c>
      <c r="DZ27" s="64" t="str">
        <f t="shared" si="15"/>
        <v/>
      </c>
      <c r="EA27" s="111">
        <f t="shared" si="16"/>
        <v>3.5500000000000003</v>
      </c>
      <c r="EB27" s="64">
        <f t="shared" si="17"/>
        <v>0.71000000000000008</v>
      </c>
      <c r="EC27" s="111" t="str">
        <f t="shared" si="18"/>
        <v/>
      </c>
      <c r="ED27" s="64" t="str">
        <f t="shared" si="19"/>
        <v/>
      </c>
      <c r="EE27" s="73" t="e">
        <f t="shared" si="20"/>
        <v>#VALUE!</v>
      </c>
      <c r="EF27" s="14">
        <f t="shared" si="21"/>
        <v>0.71000000000000008</v>
      </c>
      <c r="EG27" s="46">
        <f t="shared" si="22"/>
        <v>0</v>
      </c>
    </row>
    <row r="28" spans="1:137" ht="11.25" customHeight="1" x14ac:dyDescent="0.25">
      <c r="A28" s="102">
        <v>18</v>
      </c>
      <c r="B28" s="139" t="s">
        <v>274</v>
      </c>
      <c r="C28" s="29"/>
      <c r="D28" s="40"/>
      <c r="E28" s="40"/>
      <c r="F28" s="40"/>
      <c r="G28" s="40"/>
      <c r="H28" s="40"/>
      <c r="I28" s="40"/>
      <c r="J28" s="40"/>
      <c r="K28" s="101"/>
      <c r="L28" s="40"/>
      <c r="M28" s="25"/>
      <c r="N28" s="106"/>
      <c r="O28" s="3"/>
      <c r="P28" s="29" t="str">
        <f t="shared" si="0"/>
        <v/>
      </c>
      <c r="Q28" s="40"/>
      <c r="R28" s="40"/>
      <c r="S28" s="40"/>
      <c r="T28" s="81" t="str">
        <f t="shared" si="1"/>
        <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v>5</v>
      </c>
      <c r="BN28" s="40">
        <v>5</v>
      </c>
      <c r="BO28" s="40">
        <v>4</v>
      </c>
      <c r="BP28" s="40">
        <v>4.5</v>
      </c>
      <c r="BQ28" s="40"/>
      <c r="BR28" s="40"/>
      <c r="BS28" s="40"/>
      <c r="BT28" s="40"/>
      <c r="BU28" s="101"/>
      <c r="BV28" s="40"/>
      <c r="BW28" s="25"/>
      <c r="BX28" s="106"/>
      <c r="BY28" s="3"/>
      <c r="BZ28" s="29">
        <f t="shared" si="6"/>
        <v>4.625</v>
      </c>
      <c r="CA28" s="40">
        <v>3.4</v>
      </c>
      <c r="CB28" s="40">
        <v>4</v>
      </c>
      <c r="CC28" s="40">
        <v>4.5</v>
      </c>
      <c r="CD28" s="81">
        <f t="shared" si="7"/>
        <v>4.3049999999999997</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t="str">
        <f t="shared" si="12"/>
        <v/>
      </c>
      <c r="DX28" s="64" t="str">
        <f t="shared" si="13"/>
        <v/>
      </c>
      <c r="DY28" s="111" t="str">
        <f t="shared" si="14"/>
        <v/>
      </c>
      <c r="DZ28" s="64" t="str">
        <f t="shared" si="15"/>
        <v/>
      </c>
      <c r="EA28" s="111">
        <f t="shared" si="16"/>
        <v>4.3049999999999997</v>
      </c>
      <c r="EB28" s="64">
        <f t="shared" si="17"/>
        <v>0.86099999999999999</v>
      </c>
      <c r="EC28" s="111" t="str">
        <f t="shared" si="18"/>
        <v/>
      </c>
      <c r="ED28" s="64" t="str">
        <f t="shared" si="19"/>
        <v/>
      </c>
      <c r="EE28" s="73" t="e">
        <f t="shared" si="20"/>
        <v>#VALUE!</v>
      </c>
      <c r="EF28" s="14">
        <f t="shared" si="21"/>
        <v>0.86099999999999999</v>
      </c>
      <c r="EG28" s="46">
        <f t="shared" si="22"/>
        <v>0</v>
      </c>
    </row>
    <row r="29" spans="1:137" ht="11.25" customHeight="1" x14ac:dyDescent="0.25">
      <c r="A29" s="102">
        <v>19</v>
      </c>
      <c r="B29" s="139" t="s">
        <v>275</v>
      </c>
      <c r="C29" s="29"/>
      <c r="D29" s="40"/>
      <c r="E29" s="40"/>
      <c r="F29" s="40"/>
      <c r="G29" s="40"/>
      <c r="H29" s="40"/>
      <c r="I29" s="40"/>
      <c r="J29" s="40"/>
      <c r="K29" s="40"/>
      <c r="L29" s="40"/>
      <c r="M29" s="27"/>
      <c r="N29" s="106"/>
      <c r="O29" s="3"/>
      <c r="P29" s="29" t="str">
        <f t="shared" si="0"/>
        <v/>
      </c>
      <c r="Q29" s="40"/>
      <c r="R29" s="40"/>
      <c r="S29" s="40"/>
      <c r="T29" s="81" t="str">
        <f t="shared" si="1"/>
        <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40"/>
      <c r="AQ29" s="40"/>
      <c r="AR29" s="27"/>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v>4.5</v>
      </c>
      <c r="BN29" s="40">
        <v>1</v>
      </c>
      <c r="BO29" s="40">
        <v>4</v>
      </c>
      <c r="BP29" s="40">
        <v>1</v>
      </c>
      <c r="BQ29" s="40"/>
      <c r="BR29" s="40"/>
      <c r="BS29" s="40"/>
      <c r="BT29" s="40"/>
      <c r="BU29" s="40"/>
      <c r="BV29" s="40"/>
      <c r="BW29" s="27"/>
      <c r="BX29" s="106"/>
      <c r="BY29" s="3"/>
      <c r="BZ29" s="29">
        <f t="shared" si="6"/>
        <v>2.625</v>
      </c>
      <c r="CA29" s="40">
        <v>3.6</v>
      </c>
      <c r="CB29" s="40">
        <v>3</v>
      </c>
      <c r="CC29" s="40">
        <v>3.8</v>
      </c>
      <c r="CD29" s="81">
        <f t="shared" si="7"/>
        <v>2.9749999999999996</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40"/>
      <c r="DA29" s="40"/>
      <c r="DB29" s="27"/>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t="str">
        <f t="shared" si="12"/>
        <v/>
      </c>
      <c r="DX29" s="64" t="str">
        <f t="shared" si="13"/>
        <v/>
      </c>
      <c r="DY29" s="111" t="str">
        <f t="shared" si="14"/>
        <v/>
      </c>
      <c r="DZ29" s="64" t="str">
        <f t="shared" si="15"/>
        <v/>
      </c>
      <c r="EA29" s="111">
        <f t="shared" si="16"/>
        <v>2.9749999999999996</v>
      </c>
      <c r="EB29" s="64">
        <f t="shared" si="17"/>
        <v>0.59499999999999997</v>
      </c>
      <c r="EC29" s="111" t="str">
        <f t="shared" si="18"/>
        <v/>
      </c>
      <c r="ED29" s="64" t="str">
        <f t="shared" si="19"/>
        <v/>
      </c>
      <c r="EE29" s="73" t="e">
        <f t="shared" si="20"/>
        <v>#VALUE!</v>
      </c>
      <c r="EF29" s="14">
        <f t="shared" si="21"/>
        <v>0.59499999999999997</v>
      </c>
      <c r="EG29" s="46">
        <f t="shared" si="22"/>
        <v>0</v>
      </c>
    </row>
    <row r="30" spans="1:137" ht="11.25" customHeight="1" x14ac:dyDescent="0.25">
      <c r="A30" s="102">
        <v>20</v>
      </c>
      <c r="B30" s="139" t="s">
        <v>276</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5</v>
      </c>
      <c r="BN30" s="40">
        <v>5</v>
      </c>
      <c r="BO30" s="40">
        <v>4</v>
      </c>
      <c r="BP30" s="40">
        <v>1</v>
      </c>
      <c r="BQ30" s="40"/>
      <c r="BR30" s="40"/>
      <c r="BS30" s="40"/>
      <c r="BT30" s="40"/>
      <c r="BU30" s="101"/>
      <c r="BV30" s="40"/>
      <c r="BW30" s="25"/>
      <c r="BX30" s="106"/>
      <c r="BY30" s="3"/>
      <c r="BZ30" s="29">
        <f t="shared" si="6"/>
        <v>3.75</v>
      </c>
      <c r="CA30" s="40">
        <v>3.6</v>
      </c>
      <c r="CB30" s="40">
        <v>3</v>
      </c>
      <c r="CC30" s="40">
        <v>3.8</v>
      </c>
      <c r="CD30" s="81">
        <f t="shared" si="7"/>
        <v>3.6500000000000004</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3.6500000000000004</v>
      </c>
      <c r="EB30" s="64">
        <f t="shared" si="17"/>
        <v>0.73000000000000009</v>
      </c>
      <c r="EC30" s="111" t="str">
        <f t="shared" si="18"/>
        <v/>
      </c>
      <c r="ED30" s="64" t="str">
        <f t="shared" si="19"/>
        <v/>
      </c>
      <c r="EE30" s="73" t="e">
        <f t="shared" si="20"/>
        <v>#VALUE!</v>
      </c>
      <c r="EF30" s="14">
        <f t="shared" si="21"/>
        <v>0.73000000000000009</v>
      </c>
      <c r="EG30" s="46">
        <f t="shared" si="22"/>
        <v>0</v>
      </c>
    </row>
    <row r="31" spans="1:137" ht="11.25" customHeight="1" x14ac:dyDescent="0.25">
      <c r="A31" s="102">
        <v>21</v>
      </c>
      <c r="B31" s="167" t="s">
        <v>277</v>
      </c>
      <c r="C31" s="29"/>
      <c r="D31" s="40"/>
      <c r="E31" s="40"/>
      <c r="F31" s="40"/>
      <c r="G31" s="40"/>
      <c r="H31" s="40"/>
      <c r="I31" s="40"/>
      <c r="J31" s="40"/>
      <c r="K31" s="101"/>
      <c r="L31" s="40"/>
      <c r="M31" s="25"/>
      <c r="N31" s="106"/>
      <c r="O31" s="3"/>
      <c r="P31" s="29" t="str">
        <f t="shared" si="0"/>
        <v/>
      </c>
      <c r="Q31" s="40"/>
      <c r="R31" s="40"/>
      <c r="S31" s="40"/>
      <c r="T31" s="81" t="str">
        <f t="shared" si="1"/>
        <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v>5</v>
      </c>
      <c r="BN31" s="40">
        <v>5</v>
      </c>
      <c r="BO31" s="40">
        <v>1</v>
      </c>
      <c r="BP31" s="40">
        <v>1</v>
      </c>
      <c r="BQ31" s="40"/>
      <c r="BR31" s="40"/>
      <c r="BS31" s="40"/>
      <c r="BT31" s="40"/>
      <c r="BU31" s="101"/>
      <c r="BV31" s="40"/>
      <c r="BW31" s="25"/>
      <c r="BX31" s="106"/>
      <c r="BY31" s="3"/>
      <c r="BZ31" s="29">
        <f t="shared" si="6"/>
        <v>3</v>
      </c>
      <c r="CA31" s="40">
        <v>1</v>
      </c>
      <c r="CB31" s="40">
        <v>3</v>
      </c>
      <c r="CC31" s="40">
        <v>3</v>
      </c>
      <c r="CD31" s="165">
        <f t="shared" si="7"/>
        <v>2.5999999999999996</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t="str">
        <f t="shared" si="12"/>
        <v/>
      </c>
      <c r="DX31" s="64" t="str">
        <f t="shared" si="13"/>
        <v/>
      </c>
      <c r="DY31" s="111" t="str">
        <f t="shared" si="14"/>
        <v/>
      </c>
      <c r="DZ31" s="64" t="str">
        <f t="shared" si="15"/>
        <v/>
      </c>
      <c r="EA31" s="111">
        <f t="shared" si="16"/>
        <v>2.5999999999999996</v>
      </c>
      <c r="EB31" s="64">
        <f t="shared" si="17"/>
        <v>0.51999999999999991</v>
      </c>
      <c r="EC31" s="111" t="str">
        <f t="shared" si="18"/>
        <v/>
      </c>
      <c r="ED31" s="64" t="str">
        <f t="shared" si="19"/>
        <v/>
      </c>
      <c r="EE31" s="73" t="e">
        <f t="shared" si="20"/>
        <v>#VALUE!</v>
      </c>
      <c r="EF31" s="14">
        <f t="shared" si="21"/>
        <v>0.51999999999999991</v>
      </c>
      <c r="EG31" s="46">
        <f t="shared" si="22"/>
        <v>0</v>
      </c>
    </row>
    <row r="32" spans="1:137" ht="11.25" customHeight="1" x14ac:dyDescent="0.25">
      <c r="A32" s="102">
        <v>22</v>
      </c>
      <c r="B32" s="139" t="s">
        <v>278</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4.5</v>
      </c>
      <c r="BN32" s="40">
        <v>5</v>
      </c>
      <c r="BO32" s="40">
        <v>4</v>
      </c>
      <c r="BP32" s="40">
        <v>1</v>
      </c>
      <c r="BQ32" s="40"/>
      <c r="BR32" s="40"/>
      <c r="BS32" s="40"/>
      <c r="BT32" s="40"/>
      <c r="BU32" s="101"/>
      <c r="BV32" s="40"/>
      <c r="BW32" s="25"/>
      <c r="BX32" s="106"/>
      <c r="BY32" s="3"/>
      <c r="BZ32" s="29">
        <f t="shared" si="6"/>
        <v>3.625</v>
      </c>
      <c r="CA32" s="40">
        <v>2.5</v>
      </c>
      <c r="CB32" s="40">
        <v>3</v>
      </c>
      <c r="CC32" s="40">
        <v>3.5</v>
      </c>
      <c r="CD32" s="81">
        <f t="shared" si="7"/>
        <v>3.3249999999999997</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3.3249999999999997</v>
      </c>
      <c r="EB32" s="64">
        <f t="shared" si="17"/>
        <v>0.66500000000000004</v>
      </c>
      <c r="EC32" s="111" t="str">
        <f t="shared" si="18"/>
        <v/>
      </c>
      <c r="ED32" s="64" t="str">
        <f t="shared" si="19"/>
        <v/>
      </c>
      <c r="EE32" s="73" t="e">
        <f t="shared" si="20"/>
        <v>#VALUE!</v>
      </c>
      <c r="EF32" s="14">
        <f t="shared" si="21"/>
        <v>0.66500000000000004</v>
      </c>
      <c r="EG32" s="46">
        <f t="shared" si="22"/>
        <v>0</v>
      </c>
    </row>
    <row r="33" spans="1:137" ht="11.25" customHeight="1" x14ac:dyDescent="0.25">
      <c r="A33" s="102">
        <v>23</v>
      </c>
      <c r="B33" s="139" t="s">
        <v>279</v>
      </c>
      <c r="C33" s="29"/>
      <c r="D33" s="40"/>
      <c r="E33" s="40"/>
      <c r="F33" s="40"/>
      <c r="G33" s="40"/>
      <c r="H33" s="40"/>
      <c r="I33" s="40"/>
      <c r="J33" s="40"/>
      <c r="K33" s="101"/>
      <c r="L33" s="40"/>
      <c r="M33" s="25"/>
      <c r="N33" s="106"/>
      <c r="O33" s="3"/>
      <c r="P33" s="29" t="str">
        <f t="shared" si="0"/>
        <v/>
      </c>
      <c r="Q33" s="40"/>
      <c r="R33" s="40"/>
      <c r="S33" s="40"/>
      <c r="T33" s="81" t="str">
        <f t="shared" si="1"/>
        <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v>4.5</v>
      </c>
      <c r="BN33" s="40">
        <v>5</v>
      </c>
      <c r="BO33" s="40">
        <v>4</v>
      </c>
      <c r="BP33" s="40">
        <v>1</v>
      </c>
      <c r="BQ33" s="40"/>
      <c r="BR33" s="40"/>
      <c r="BS33" s="40"/>
      <c r="BT33" s="40"/>
      <c r="BU33" s="101"/>
      <c r="BV33" s="40"/>
      <c r="BW33" s="25"/>
      <c r="BX33" s="106"/>
      <c r="BY33" s="3"/>
      <c r="BZ33" s="29">
        <f t="shared" si="6"/>
        <v>3.625</v>
      </c>
      <c r="CA33" s="40">
        <v>3.6</v>
      </c>
      <c r="CB33" s="40">
        <v>4</v>
      </c>
      <c r="CC33" s="40">
        <v>3.8</v>
      </c>
      <c r="CD33" s="81">
        <f t="shared" si="7"/>
        <v>3.6749999999999998</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t="str">
        <f t="shared" si="12"/>
        <v/>
      </c>
      <c r="DX33" s="64" t="str">
        <f t="shared" si="13"/>
        <v/>
      </c>
      <c r="DY33" s="111" t="str">
        <f t="shared" si="14"/>
        <v/>
      </c>
      <c r="DZ33" s="64" t="str">
        <f t="shared" si="15"/>
        <v/>
      </c>
      <c r="EA33" s="111">
        <f t="shared" si="16"/>
        <v>3.6749999999999998</v>
      </c>
      <c r="EB33" s="64">
        <f t="shared" si="17"/>
        <v>0.73499999999999999</v>
      </c>
      <c r="EC33" s="111" t="str">
        <f t="shared" si="18"/>
        <v/>
      </c>
      <c r="ED33" s="64" t="str">
        <f t="shared" si="19"/>
        <v/>
      </c>
      <c r="EE33" s="73" t="e">
        <f t="shared" si="20"/>
        <v>#VALUE!</v>
      </c>
      <c r="EF33" s="14">
        <f t="shared" si="21"/>
        <v>0.73499999999999999</v>
      </c>
      <c r="EG33" s="46">
        <f t="shared" si="22"/>
        <v>0</v>
      </c>
    </row>
    <row r="34" spans="1:137" ht="11.25" customHeight="1" x14ac:dyDescent="0.25">
      <c r="A34" s="102">
        <v>24</v>
      </c>
      <c r="B34" s="139" t="s">
        <v>280</v>
      </c>
      <c r="C34" s="29"/>
      <c r="D34" s="40"/>
      <c r="E34" s="40"/>
      <c r="F34" s="40"/>
      <c r="G34" s="40"/>
      <c r="H34" s="40"/>
      <c r="I34" s="40"/>
      <c r="J34" s="40"/>
      <c r="K34" s="101"/>
      <c r="L34" s="40"/>
      <c r="M34" s="25"/>
      <c r="N34" s="106"/>
      <c r="O34" s="3"/>
      <c r="P34" s="29" t="str">
        <f t="shared" si="0"/>
        <v/>
      </c>
      <c r="Q34" s="40"/>
      <c r="R34" s="40"/>
      <c r="S34" s="40"/>
      <c r="T34" s="81" t="str">
        <f t="shared" si="1"/>
        <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v>5</v>
      </c>
      <c r="BN34" s="40">
        <v>5</v>
      </c>
      <c r="BO34" s="40">
        <v>4</v>
      </c>
      <c r="BP34" s="40">
        <v>1</v>
      </c>
      <c r="BQ34" s="40"/>
      <c r="BR34" s="40"/>
      <c r="BS34" s="40"/>
      <c r="BT34" s="40"/>
      <c r="BU34" s="101"/>
      <c r="BV34" s="40"/>
      <c r="BW34" s="25"/>
      <c r="BX34" s="106"/>
      <c r="BY34" s="3"/>
      <c r="BZ34" s="29">
        <f t="shared" si="6"/>
        <v>3.75</v>
      </c>
      <c r="CA34" s="40">
        <v>3</v>
      </c>
      <c r="CB34" s="40">
        <v>3</v>
      </c>
      <c r="CC34" s="40">
        <v>4</v>
      </c>
      <c r="CD34" s="81">
        <f t="shared" si="7"/>
        <v>3.5500000000000003</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t="str">
        <f t="shared" si="12"/>
        <v/>
      </c>
      <c r="DX34" s="64" t="str">
        <f t="shared" si="13"/>
        <v/>
      </c>
      <c r="DY34" s="111" t="str">
        <f t="shared" si="14"/>
        <v/>
      </c>
      <c r="DZ34" s="64" t="str">
        <f t="shared" si="15"/>
        <v/>
      </c>
      <c r="EA34" s="111">
        <f t="shared" si="16"/>
        <v>3.5500000000000003</v>
      </c>
      <c r="EB34" s="64">
        <f t="shared" si="17"/>
        <v>0.71000000000000008</v>
      </c>
      <c r="EC34" s="111" t="str">
        <f t="shared" si="18"/>
        <v/>
      </c>
      <c r="ED34" s="64" t="str">
        <f t="shared" si="19"/>
        <v/>
      </c>
      <c r="EE34" s="73" t="e">
        <f t="shared" si="20"/>
        <v>#VALUE!</v>
      </c>
      <c r="EF34" s="14">
        <f t="shared" si="21"/>
        <v>0.71000000000000008</v>
      </c>
      <c r="EG34" s="46">
        <f t="shared" si="22"/>
        <v>0</v>
      </c>
    </row>
    <row r="35" spans="1:137" ht="11.25" customHeight="1" x14ac:dyDescent="0.25">
      <c r="A35" s="102">
        <v>25</v>
      </c>
      <c r="B35" s="139" t="s">
        <v>281</v>
      </c>
      <c r="C35" s="29"/>
      <c r="D35" s="40"/>
      <c r="E35" s="40"/>
      <c r="F35" s="40"/>
      <c r="G35" s="40"/>
      <c r="H35" s="40"/>
      <c r="I35" s="40"/>
      <c r="J35" s="40"/>
      <c r="K35" s="101"/>
      <c r="L35" s="40"/>
      <c r="M35" s="25"/>
      <c r="N35" s="106"/>
      <c r="O35" s="3"/>
      <c r="P35" s="29" t="str">
        <f t="shared" si="0"/>
        <v/>
      </c>
      <c r="Q35" s="40"/>
      <c r="R35" s="40"/>
      <c r="S35" s="40"/>
      <c r="T35" s="81" t="str">
        <f t="shared" si="1"/>
        <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v>5</v>
      </c>
      <c r="BN35" s="40">
        <v>4</v>
      </c>
      <c r="BO35" s="40">
        <v>4</v>
      </c>
      <c r="BP35" s="40">
        <v>4.5</v>
      </c>
      <c r="BQ35" s="40"/>
      <c r="BR35" s="40"/>
      <c r="BS35" s="40"/>
      <c r="BT35" s="40"/>
      <c r="BU35" s="101"/>
      <c r="BV35" s="40"/>
      <c r="BW35" s="25"/>
      <c r="BX35" s="106"/>
      <c r="BY35" s="3"/>
      <c r="BZ35" s="29">
        <f t="shared" si="6"/>
        <v>4.375</v>
      </c>
      <c r="CA35" s="40">
        <v>3.6</v>
      </c>
      <c r="CB35" s="40">
        <v>4</v>
      </c>
      <c r="CC35" s="40">
        <v>4</v>
      </c>
      <c r="CD35" s="81">
        <f t="shared" si="7"/>
        <v>4.1450000000000005</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t="str">
        <f t="shared" si="12"/>
        <v/>
      </c>
      <c r="DX35" s="64" t="str">
        <f t="shared" si="13"/>
        <v/>
      </c>
      <c r="DY35" s="111" t="str">
        <f t="shared" si="14"/>
        <v/>
      </c>
      <c r="DZ35" s="64" t="str">
        <f t="shared" si="15"/>
        <v/>
      </c>
      <c r="EA35" s="111">
        <f t="shared" si="16"/>
        <v>4.1450000000000005</v>
      </c>
      <c r="EB35" s="64">
        <f t="shared" si="17"/>
        <v>0.82900000000000018</v>
      </c>
      <c r="EC35" s="111" t="str">
        <f t="shared" si="18"/>
        <v/>
      </c>
      <c r="ED35" s="64" t="str">
        <f t="shared" si="19"/>
        <v/>
      </c>
      <c r="EE35" s="73" t="e">
        <f t="shared" si="20"/>
        <v>#VALUE!</v>
      </c>
      <c r="EF35" s="14">
        <f t="shared" si="21"/>
        <v>0.82900000000000018</v>
      </c>
      <c r="EG35" s="46">
        <f t="shared" si="22"/>
        <v>0</v>
      </c>
    </row>
    <row r="36" spans="1:137" ht="11.25" customHeight="1" x14ac:dyDescent="0.25">
      <c r="A36" s="102">
        <v>26</v>
      </c>
      <c r="B36" s="139" t="s">
        <v>282</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5</v>
      </c>
      <c r="BN36" s="40">
        <v>5</v>
      </c>
      <c r="BO36" s="40">
        <v>3.8</v>
      </c>
      <c r="BP36" s="40">
        <v>3.8</v>
      </c>
      <c r="BQ36" s="40"/>
      <c r="BR36" s="40"/>
      <c r="BS36" s="40"/>
      <c r="BT36" s="40"/>
      <c r="BU36" s="101"/>
      <c r="BV36" s="40"/>
      <c r="BW36" s="25"/>
      <c r="BX36" s="106"/>
      <c r="BY36" s="3"/>
      <c r="BZ36" s="29">
        <f t="shared" si="6"/>
        <v>4.4000000000000004</v>
      </c>
      <c r="CA36" s="40">
        <v>3.6</v>
      </c>
      <c r="CB36" s="40">
        <v>4</v>
      </c>
      <c r="CC36" s="40">
        <v>4</v>
      </c>
      <c r="CD36" s="81">
        <f t="shared" si="7"/>
        <v>4.16</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4.16</v>
      </c>
      <c r="EB36" s="64">
        <f t="shared" si="17"/>
        <v>0.83200000000000007</v>
      </c>
      <c r="EC36" s="111" t="str">
        <f t="shared" si="18"/>
        <v/>
      </c>
      <c r="ED36" s="64" t="str">
        <f t="shared" si="19"/>
        <v/>
      </c>
      <c r="EE36" s="73" t="e">
        <f t="shared" si="20"/>
        <v>#VALUE!</v>
      </c>
      <c r="EF36" s="14">
        <f t="shared" si="21"/>
        <v>0.83200000000000007</v>
      </c>
      <c r="EG36" s="46">
        <f t="shared" si="22"/>
        <v>0</v>
      </c>
    </row>
    <row r="37" spans="1:137" ht="11.25" customHeight="1" x14ac:dyDescent="0.25">
      <c r="A37" s="102">
        <v>27</v>
      </c>
      <c r="B37" s="139" t="s">
        <v>283</v>
      </c>
      <c r="C37" s="29"/>
      <c r="D37" s="40"/>
      <c r="E37" s="40"/>
      <c r="F37" s="40"/>
      <c r="G37" s="40"/>
      <c r="H37" s="40"/>
      <c r="I37" s="40"/>
      <c r="J37" s="40"/>
      <c r="K37" s="101"/>
      <c r="L37" s="40"/>
      <c r="M37" s="25"/>
      <c r="N37" s="106"/>
      <c r="O37" s="3"/>
      <c r="P37" s="29" t="str">
        <f t="shared" si="0"/>
        <v/>
      </c>
      <c r="Q37" s="40"/>
      <c r="R37" s="40"/>
      <c r="S37" s="40"/>
      <c r="T37" s="81" t="str">
        <f t="shared" si="1"/>
        <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v>4.5</v>
      </c>
      <c r="BN37" s="40">
        <v>5</v>
      </c>
      <c r="BO37" s="40">
        <v>4</v>
      </c>
      <c r="BP37" s="40">
        <v>4.5</v>
      </c>
      <c r="BQ37" s="40"/>
      <c r="BR37" s="40"/>
      <c r="BS37" s="40"/>
      <c r="BT37" s="40"/>
      <c r="BU37" s="101"/>
      <c r="BV37" s="40"/>
      <c r="BW37" s="25"/>
      <c r="BX37" s="106"/>
      <c r="BY37" s="3"/>
      <c r="BZ37" s="29">
        <f t="shared" si="6"/>
        <v>4.5</v>
      </c>
      <c r="CA37" s="40">
        <v>3.3</v>
      </c>
      <c r="CB37" s="40">
        <v>4</v>
      </c>
      <c r="CC37" s="40">
        <v>4</v>
      </c>
      <c r="CD37" s="81">
        <f t="shared" si="7"/>
        <v>4.16</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t="str">
        <f t="shared" si="12"/>
        <v/>
      </c>
      <c r="DX37" s="64" t="str">
        <f t="shared" si="13"/>
        <v/>
      </c>
      <c r="DY37" s="111" t="str">
        <f t="shared" si="14"/>
        <v/>
      </c>
      <c r="DZ37" s="64" t="str">
        <f t="shared" si="15"/>
        <v/>
      </c>
      <c r="EA37" s="111">
        <f t="shared" si="16"/>
        <v>4.16</v>
      </c>
      <c r="EB37" s="64">
        <f t="shared" si="17"/>
        <v>0.83200000000000007</v>
      </c>
      <c r="EC37" s="111" t="str">
        <f t="shared" si="18"/>
        <v/>
      </c>
      <c r="ED37" s="64" t="str">
        <f t="shared" si="19"/>
        <v/>
      </c>
      <c r="EE37" s="73" t="e">
        <f t="shared" si="20"/>
        <v>#VALUE!</v>
      </c>
      <c r="EF37" s="14">
        <f t="shared" si="21"/>
        <v>0.83200000000000007</v>
      </c>
      <c r="EG37" s="46">
        <f t="shared" si="22"/>
        <v>0</v>
      </c>
    </row>
    <row r="38" spans="1:137" ht="11.25" customHeight="1" x14ac:dyDescent="0.25">
      <c r="A38" s="102">
        <v>28</v>
      </c>
      <c r="B38" s="139" t="s">
        <v>284</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4.5</v>
      </c>
      <c r="BN38" s="40">
        <v>5</v>
      </c>
      <c r="BO38" s="40">
        <v>4</v>
      </c>
      <c r="BP38" s="40">
        <v>4.5</v>
      </c>
      <c r="BQ38" s="40"/>
      <c r="BR38" s="40"/>
      <c r="BS38" s="40"/>
      <c r="BT38" s="40"/>
      <c r="BU38" s="101"/>
      <c r="BV38" s="40"/>
      <c r="BW38" s="25"/>
      <c r="BX38" s="106"/>
      <c r="BY38" s="3"/>
      <c r="BZ38" s="29">
        <f t="shared" si="6"/>
        <v>4.5</v>
      </c>
      <c r="CA38" s="40">
        <v>3.6</v>
      </c>
      <c r="CB38" s="40">
        <v>4</v>
      </c>
      <c r="CC38" s="40">
        <v>4</v>
      </c>
      <c r="CD38" s="177">
        <f t="shared" si="7"/>
        <v>4.22</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4.22</v>
      </c>
      <c r="EB38" s="64">
        <f t="shared" si="17"/>
        <v>0.84399999999999997</v>
      </c>
      <c r="EC38" s="111" t="str">
        <f t="shared" si="18"/>
        <v/>
      </c>
      <c r="ED38" s="64" t="str">
        <f t="shared" si="19"/>
        <v/>
      </c>
      <c r="EE38" s="73" t="e">
        <f t="shared" si="20"/>
        <v>#VALUE!</v>
      </c>
      <c r="EF38" s="14">
        <f t="shared" si="21"/>
        <v>0.84399999999999997</v>
      </c>
      <c r="EG38" s="46">
        <f t="shared" si="22"/>
        <v>0</v>
      </c>
    </row>
    <row r="39" spans="1:137" ht="11.25" customHeight="1" x14ac:dyDescent="0.25">
      <c r="A39" s="143"/>
      <c r="B39" s="139" t="s">
        <v>401</v>
      </c>
      <c r="C39" s="144"/>
      <c r="D39" s="145"/>
      <c r="E39" s="145"/>
      <c r="F39" s="145"/>
      <c r="G39" s="145"/>
      <c r="H39" s="145"/>
      <c r="I39" s="145"/>
      <c r="J39" s="145"/>
      <c r="K39" s="146"/>
      <c r="L39" s="145"/>
      <c r="M39" s="147"/>
      <c r="N39" s="106"/>
      <c r="O39" s="148"/>
      <c r="P39" s="144"/>
      <c r="Q39" s="145"/>
      <c r="R39" s="145"/>
      <c r="S39" s="145"/>
      <c r="T39" s="149"/>
      <c r="U39" s="150"/>
      <c r="V39" s="151"/>
      <c r="W39" s="152"/>
      <c r="X39" s="152"/>
      <c r="Y39" s="152"/>
      <c r="Z39" s="152"/>
      <c r="AA39" s="152"/>
      <c r="AB39" s="152"/>
      <c r="AC39" s="152"/>
      <c r="AD39" s="152"/>
      <c r="AE39" s="153"/>
      <c r="AF39" s="154"/>
      <c r="AG39" s="150"/>
      <c r="AH39" s="144"/>
      <c r="AI39" s="145"/>
      <c r="AJ39" s="145"/>
      <c r="AK39" s="145"/>
      <c r="AL39" s="145"/>
      <c r="AM39" s="145"/>
      <c r="AN39" s="145"/>
      <c r="AO39" s="145"/>
      <c r="AP39" s="146"/>
      <c r="AQ39" s="145"/>
      <c r="AR39" s="147"/>
      <c r="AS39" s="106"/>
      <c r="AT39" s="148"/>
      <c r="AU39" s="144"/>
      <c r="AV39" s="145"/>
      <c r="AW39" s="145"/>
      <c r="AX39" s="145"/>
      <c r="AY39" s="149"/>
      <c r="AZ39" s="150"/>
      <c r="BA39" s="151"/>
      <c r="BB39" s="152"/>
      <c r="BC39" s="152"/>
      <c r="BD39" s="152"/>
      <c r="BE39" s="152"/>
      <c r="BF39" s="152"/>
      <c r="BG39" s="152"/>
      <c r="BH39" s="152"/>
      <c r="BI39" s="152"/>
      <c r="BJ39" s="153"/>
      <c r="BK39" s="154"/>
      <c r="BL39" s="150"/>
      <c r="BM39" s="144">
        <v>4.5</v>
      </c>
      <c r="BN39" s="145">
        <v>4</v>
      </c>
      <c r="BO39" s="145">
        <v>5</v>
      </c>
      <c r="BP39" s="145">
        <v>1</v>
      </c>
      <c r="BQ39" s="145"/>
      <c r="BR39" s="145"/>
      <c r="BS39" s="145"/>
      <c r="BT39" s="145"/>
      <c r="BU39" s="146"/>
      <c r="BV39" s="145"/>
      <c r="BW39" s="147"/>
      <c r="BX39" s="106"/>
      <c r="BY39" s="148"/>
      <c r="BZ39" s="144">
        <f t="shared" si="6"/>
        <v>3.625</v>
      </c>
      <c r="CA39" s="145">
        <v>2</v>
      </c>
      <c r="CB39" s="145">
        <v>3.5</v>
      </c>
      <c r="CC39" s="145">
        <v>3.5</v>
      </c>
      <c r="CD39" s="149">
        <f t="shared" si="7"/>
        <v>3.2749999999999999</v>
      </c>
      <c r="CE39" s="150"/>
      <c r="CF39" s="151"/>
      <c r="CG39" s="152"/>
      <c r="CH39" s="152"/>
      <c r="CI39" s="152"/>
      <c r="CJ39" s="152"/>
      <c r="CK39" s="152"/>
      <c r="CL39" s="152"/>
      <c r="CM39" s="152"/>
      <c r="CN39" s="152"/>
      <c r="CO39" s="153"/>
      <c r="CP39" s="154"/>
      <c r="CQ39" s="50"/>
      <c r="CR39" s="145"/>
      <c r="CS39" s="145"/>
      <c r="CT39" s="145"/>
      <c r="CU39" s="145"/>
      <c r="CV39" s="145"/>
      <c r="CW39" s="145"/>
      <c r="CX39" s="145"/>
      <c r="CY39" s="145"/>
      <c r="CZ39" s="146"/>
      <c r="DA39" s="145"/>
      <c r="DB39" s="147"/>
      <c r="DC39" s="106"/>
      <c r="DD39" s="148"/>
      <c r="DE39" s="144"/>
      <c r="DF39" s="145"/>
      <c r="DG39" s="145"/>
      <c r="DH39" s="145"/>
      <c r="DI39" s="149"/>
      <c r="DJ39" s="150"/>
      <c r="DK39" s="151"/>
      <c r="DL39" s="152"/>
      <c r="DM39" s="152"/>
      <c r="DN39" s="152"/>
      <c r="DO39" s="152"/>
      <c r="DP39" s="152"/>
      <c r="DQ39" s="152"/>
      <c r="DR39" s="152"/>
      <c r="DS39" s="152"/>
      <c r="DT39" s="153"/>
      <c r="DU39" s="154"/>
      <c r="DV39" s="150"/>
      <c r="DW39" s="111"/>
      <c r="DX39" s="155"/>
      <c r="DY39" s="111"/>
      <c r="DZ39" s="155"/>
      <c r="EA39" s="111">
        <f t="shared" si="16"/>
        <v>3.2749999999999999</v>
      </c>
      <c r="EB39" s="155">
        <f t="shared" si="17"/>
        <v>0.65500000000000003</v>
      </c>
      <c r="EC39" s="111"/>
      <c r="ED39" s="155"/>
      <c r="EE39" s="73"/>
      <c r="EF39" s="156"/>
      <c r="EG39" s="157"/>
    </row>
    <row r="40" spans="1:137" ht="11.25" customHeight="1" x14ac:dyDescent="0.25">
      <c r="A40" s="102">
        <v>29</v>
      </c>
      <c r="B40" s="139" t="s">
        <v>285</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4.5</v>
      </c>
      <c r="BN40" s="40">
        <v>5</v>
      </c>
      <c r="BO40" s="40">
        <v>4</v>
      </c>
      <c r="BP40" s="40">
        <v>4</v>
      </c>
      <c r="BQ40" s="40"/>
      <c r="BR40" s="40"/>
      <c r="BS40" s="40"/>
      <c r="BT40" s="40"/>
      <c r="BU40" s="101"/>
      <c r="BV40" s="40"/>
      <c r="BW40" s="25"/>
      <c r="BX40" s="106"/>
      <c r="BY40" s="3"/>
      <c r="BZ40" s="29">
        <f t="shared" si="6"/>
        <v>4.375</v>
      </c>
      <c r="CA40" s="40">
        <v>3.6</v>
      </c>
      <c r="CB40" s="40">
        <v>4</v>
      </c>
      <c r="CC40" s="40">
        <v>3.5</v>
      </c>
      <c r="CD40" s="81">
        <f t="shared" si="7"/>
        <v>4.0949999999999998</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4.0949999999999998</v>
      </c>
      <c r="EB40" s="64">
        <f t="shared" si="17"/>
        <v>0.81899999999999995</v>
      </c>
      <c r="EC40" s="111" t="str">
        <f t="shared" si="18"/>
        <v/>
      </c>
      <c r="ED40" s="64" t="str">
        <f t="shared" si="19"/>
        <v/>
      </c>
      <c r="EE40" s="73" t="e">
        <f t="shared" si="20"/>
        <v>#VALUE!</v>
      </c>
      <c r="EF40" s="14">
        <f t="shared" si="21"/>
        <v>0.81899999999999995</v>
      </c>
      <c r="EG40" s="46">
        <f t="shared" si="22"/>
        <v>0</v>
      </c>
    </row>
    <row r="41" spans="1:137" ht="11.25" customHeight="1" x14ac:dyDescent="0.25">
      <c r="A41" s="143"/>
      <c r="B41" s="139" t="s">
        <v>402</v>
      </c>
      <c r="C41" s="144"/>
      <c r="D41" s="145"/>
      <c r="E41" s="145"/>
      <c r="F41" s="145"/>
      <c r="G41" s="145"/>
      <c r="H41" s="145"/>
      <c r="I41" s="145"/>
      <c r="J41" s="145"/>
      <c r="K41" s="146"/>
      <c r="L41" s="145"/>
      <c r="M41" s="147"/>
      <c r="N41" s="106"/>
      <c r="O41" s="148"/>
      <c r="P41" s="144"/>
      <c r="Q41" s="145"/>
      <c r="R41" s="145"/>
      <c r="S41" s="145"/>
      <c r="T41" s="149"/>
      <c r="U41" s="150"/>
      <c r="V41" s="151"/>
      <c r="W41" s="152"/>
      <c r="X41" s="152"/>
      <c r="Y41" s="152"/>
      <c r="Z41" s="152"/>
      <c r="AA41" s="152"/>
      <c r="AB41" s="152"/>
      <c r="AC41" s="152"/>
      <c r="AD41" s="152"/>
      <c r="AE41" s="153"/>
      <c r="AF41" s="154"/>
      <c r="AG41" s="150"/>
      <c r="AH41" s="144"/>
      <c r="AI41" s="145"/>
      <c r="AJ41" s="145"/>
      <c r="AK41" s="145"/>
      <c r="AL41" s="145"/>
      <c r="AM41" s="145"/>
      <c r="AN41" s="145"/>
      <c r="AO41" s="145"/>
      <c r="AP41" s="146"/>
      <c r="AQ41" s="145"/>
      <c r="AR41" s="147"/>
      <c r="AS41" s="106"/>
      <c r="AT41" s="148"/>
      <c r="AU41" s="144"/>
      <c r="AV41" s="145"/>
      <c r="AW41" s="145"/>
      <c r="AX41" s="145"/>
      <c r="AY41" s="149"/>
      <c r="AZ41" s="150"/>
      <c r="BA41" s="151"/>
      <c r="BB41" s="152"/>
      <c r="BC41" s="152"/>
      <c r="BD41" s="152"/>
      <c r="BE41" s="152"/>
      <c r="BF41" s="152"/>
      <c r="BG41" s="152"/>
      <c r="BH41" s="152"/>
      <c r="BI41" s="152"/>
      <c r="BJ41" s="153"/>
      <c r="BK41" s="154"/>
      <c r="BL41" s="150"/>
      <c r="BM41" s="144">
        <v>5</v>
      </c>
      <c r="BN41" s="145">
        <v>5</v>
      </c>
      <c r="BO41" s="145">
        <v>4</v>
      </c>
      <c r="BP41" s="145">
        <v>3.5</v>
      </c>
      <c r="BQ41" s="145"/>
      <c r="BR41" s="145"/>
      <c r="BS41" s="145"/>
      <c r="BT41" s="145"/>
      <c r="BU41" s="146"/>
      <c r="BV41" s="145"/>
      <c r="BW41" s="147"/>
      <c r="BX41" s="106"/>
      <c r="BY41" s="148"/>
      <c r="BZ41" s="144">
        <f t="shared" si="6"/>
        <v>4.375</v>
      </c>
      <c r="CA41" s="145">
        <v>3.6</v>
      </c>
      <c r="CB41" s="145">
        <v>4</v>
      </c>
      <c r="CC41" s="145">
        <v>4</v>
      </c>
      <c r="CD41" s="149">
        <f t="shared" si="7"/>
        <v>4.1450000000000005</v>
      </c>
      <c r="CE41" s="150"/>
      <c r="CF41" s="151"/>
      <c r="CG41" s="152"/>
      <c r="CH41" s="152"/>
      <c r="CI41" s="152"/>
      <c r="CJ41" s="152"/>
      <c r="CK41" s="152"/>
      <c r="CL41" s="152"/>
      <c r="CM41" s="152"/>
      <c r="CN41" s="152"/>
      <c r="CO41" s="153"/>
      <c r="CP41" s="154"/>
      <c r="CQ41" s="50"/>
      <c r="CR41" s="145"/>
      <c r="CS41" s="145"/>
      <c r="CT41" s="145"/>
      <c r="CU41" s="145"/>
      <c r="CV41" s="145"/>
      <c r="CW41" s="145"/>
      <c r="CX41" s="145"/>
      <c r="CY41" s="145"/>
      <c r="CZ41" s="146"/>
      <c r="DA41" s="145"/>
      <c r="DB41" s="147"/>
      <c r="DC41" s="106"/>
      <c r="DD41" s="148"/>
      <c r="DE41" s="144"/>
      <c r="DF41" s="145"/>
      <c r="DG41" s="145"/>
      <c r="DH41" s="145"/>
      <c r="DI41" s="149"/>
      <c r="DJ41" s="150"/>
      <c r="DK41" s="151"/>
      <c r="DL41" s="152"/>
      <c r="DM41" s="152"/>
      <c r="DN41" s="152"/>
      <c r="DO41" s="152"/>
      <c r="DP41" s="152"/>
      <c r="DQ41" s="152"/>
      <c r="DR41" s="152"/>
      <c r="DS41" s="152"/>
      <c r="DT41" s="153"/>
      <c r="DU41" s="154"/>
      <c r="DV41" s="150"/>
      <c r="DW41" s="111"/>
      <c r="DX41" s="155"/>
      <c r="DY41" s="111"/>
      <c r="DZ41" s="155"/>
      <c r="EA41" s="111">
        <f t="shared" si="16"/>
        <v>4.1450000000000005</v>
      </c>
      <c r="EB41" s="155">
        <f t="shared" si="17"/>
        <v>0.82900000000000018</v>
      </c>
      <c r="EC41" s="111"/>
      <c r="ED41" s="155"/>
      <c r="EE41" s="73"/>
      <c r="EF41" s="156"/>
      <c r="EG41" s="157"/>
    </row>
    <row r="42" spans="1:137" ht="11.25" customHeight="1" x14ac:dyDescent="0.25">
      <c r="A42" s="143"/>
      <c r="B42" s="167" t="s">
        <v>400</v>
      </c>
      <c r="C42" s="144"/>
      <c r="D42" s="145"/>
      <c r="E42" s="145"/>
      <c r="F42" s="145"/>
      <c r="G42" s="145"/>
      <c r="H42" s="145"/>
      <c r="I42" s="145"/>
      <c r="J42" s="145"/>
      <c r="K42" s="146"/>
      <c r="L42" s="145"/>
      <c r="M42" s="147"/>
      <c r="N42" s="106"/>
      <c r="O42" s="148"/>
      <c r="P42" s="144"/>
      <c r="Q42" s="145"/>
      <c r="R42" s="145"/>
      <c r="S42" s="145"/>
      <c r="T42" s="149"/>
      <c r="U42" s="150"/>
      <c r="V42" s="151"/>
      <c r="W42" s="152"/>
      <c r="X42" s="152"/>
      <c r="Y42" s="152"/>
      <c r="Z42" s="152"/>
      <c r="AA42" s="152"/>
      <c r="AB42" s="152"/>
      <c r="AC42" s="152"/>
      <c r="AD42" s="152"/>
      <c r="AE42" s="153"/>
      <c r="AF42" s="154"/>
      <c r="AG42" s="150"/>
      <c r="AH42" s="144"/>
      <c r="AI42" s="145"/>
      <c r="AJ42" s="145"/>
      <c r="AK42" s="145"/>
      <c r="AL42" s="145"/>
      <c r="AM42" s="145"/>
      <c r="AN42" s="145"/>
      <c r="AO42" s="145"/>
      <c r="AP42" s="146"/>
      <c r="AQ42" s="145"/>
      <c r="AR42" s="147"/>
      <c r="AS42" s="106"/>
      <c r="AT42" s="148"/>
      <c r="AU42" s="144"/>
      <c r="AV42" s="145"/>
      <c r="AW42" s="145"/>
      <c r="AX42" s="145"/>
      <c r="AY42" s="149"/>
      <c r="AZ42" s="150"/>
      <c r="BA42" s="151"/>
      <c r="BB42" s="152"/>
      <c r="BC42" s="152"/>
      <c r="BD42" s="152"/>
      <c r="BE42" s="152"/>
      <c r="BF42" s="152"/>
      <c r="BG42" s="152"/>
      <c r="BH42" s="152"/>
      <c r="BI42" s="152"/>
      <c r="BJ42" s="153"/>
      <c r="BK42" s="154"/>
      <c r="BL42" s="150"/>
      <c r="BM42" s="144">
        <v>4.8</v>
      </c>
      <c r="BN42" s="145">
        <v>1</v>
      </c>
      <c r="BO42" s="145">
        <v>1</v>
      </c>
      <c r="BP42" s="145">
        <v>1</v>
      </c>
      <c r="BQ42" s="145"/>
      <c r="BR42" s="145"/>
      <c r="BS42" s="145"/>
      <c r="BT42" s="145"/>
      <c r="BU42" s="146"/>
      <c r="BV42" s="145"/>
      <c r="BW42" s="147"/>
      <c r="BX42" s="106"/>
      <c r="BY42" s="148"/>
      <c r="BZ42" s="144">
        <f t="shared" si="6"/>
        <v>1.95</v>
      </c>
      <c r="CA42" s="145">
        <v>2.5</v>
      </c>
      <c r="CB42" s="145">
        <v>2</v>
      </c>
      <c r="CC42" s="145">
        <v>3.5</v>
      </c>
      <c r="CD42" s="168">
        <f t="shared" si="7"/>
        <v>2.2199999999999998</v>
      </c>
      <c r="CE42" s="150"/>
      <c r="CF42" s="151"/>
      <c r="CG42" s="152"/>
      <c r="CH42" s="152"/>
      <c r="CI42" s="152"/>
      <c r="CJ42" s="152"/>
      <c r="CK42" s="152"/>
      <c r="CL42" s="152"/>
      <c r="CM42" s="152"/>
      <c r="CN42" s="152"/>
      <c r="CO42" s="153"/>
      <c r="CP42" s="154"/>
      <c r="CQ42" s="50"/>
      <c r="CR42" s="145"/>
      <c r="CS42" s="145"/>
      <c r="CT42" s="145"/>
      <c r="CU42" s="145"/>
      <c r="CV42" s="145"/>
      <c r="CW42" s="145"/>
      <c r="CX42" s="145"/>
      <c r="CY42" s="145"/>
      <c r="CZ42" s="146"/>
      <c r="DA42" s="145"/>
      <c r="DB42" s="147"/>
      <c r="DC42" s="106"/>
      <c r="DD42" s="148"/>
      <c r="DE42" s="144"/>
      <c r="DF42" s="145"/>
      <c r="DG42" s="145"/>
      <c r="DH42" s="145"/>
      <c r="DI42" s="149"/>
      <c r="DJ42" s="150"/>
      <c r="DK42" s="151"/>
      <c r="DL42" s="152"/>
      <c r="DM42" s="152"/>
      <c r="DN42" s="152"/>
      <c r="DO42" s="152"/>
      <c r="DP42" s="152"/>
      <c r="DQ42" s="152"/>
      <c r="DR42" s="152"/>
      <c r="DS42" s="152"/>
      <c r="DT42" s="153"/>
      <c r="DU42" s="154"/>
      <c r="DV42" s="150"/>
      <c r="DW42" s="111"/>
      <c r="DX42" s="155"/>
      <c r="DY42" s="111"/>
      <c r="DZ42" s="155"/>
      <c r="EA42" s="111">
        <f t="shared" si="16"/>
        <v>2.2199999999999998</v>
      </c>
      <c r="EB42" s="155">
        <f t="shared" si="17"/>
        <v>0.44399999999999995</v>
      </c>
      <c r="EC42" s="111"/>
      <c r="ED42" s="155"/>
      <c r="EE42" s="73"/>
      <c r="EF42" s="156"/>
      <c r="EG42" s="157"/>
    </row>
    <row r="43" spans="1:137" ht="11.25" customHeight="1" x14ac:dyDescent="0.25">
      <c r="A43" s="102">
        <v>30</v>
      </c>
      <c r="B43" s="139" t="s">
        <v>286</v>
      </c>
      <c r="C43" s="29"/>
      <c r="D43" s="40"/>
      <c r="E43" s="40"/>
      <c r="F43" s="40"/>
      <c r="G43" s="40"/>
      <c r="H43" s="40"/>
      <c r="I43" s="40"/>
      <c r="J43" s="40"/>
      <c r="K43" s="101"/>
      <c r="L43" s="40"/>
      <c r="M43" s="25"/>
      <c r="N43" s="106"/>
      <c r="O43" s="3"/>
      <c r="P43" s="29" t="str">
        <f t="shared" si="0"/>
        <v/>
      </c>
      <c r="Q43" s="40"/>
      <c r="R43" s="40"/>
      <c r="S43" s="40"/>
      <c r="T43" s="81" t="str">
        <f t="shared" si="1"/>
        <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v>4.5</v>
      </c>
      <c r="BN43" s="40">
        <v>5</v>
      </c>
      <c r="BO43" s="40">
        <v>4</v>
      </c>
      <c r="BP43" s="40">
        <v>1</v>
      </c>
      <c r="BQ43" s="40"/>
      <c r="BR43" s="40"/>
      <c r="BS43" s="40"/>
      <c r="BT43" s="40"/>
      <c r="BU43" s="101"/>
      <c r="BV43" s="40"/>
      <c r="BW43" s="25"/>
      <c r="BX43" s="106"/>
      <c r="BY43" s="3"/>
      <c r="BZ43" s="29">
        <f t="shared" si="6"/>
        <v>3.625</v>
      </c>
      <c r="CA43" s="40">
        <v>2.5</v>
      </c>
      <c r="CB43" s="40">
        <v>3</v>
      </c>
      <c r="CC43" s="40">
        <v>3.8</v>
      </c>
      <c r="CD43" s="81">
        <f t="shared" si="7"/>
        <v>3.3549999999999995</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t="str">
        <f t="shared" si="12"/>
        <v/>
      </c>
      <c r="DX43" s="64" t="str">
        <f t="shared" si="13"/>
        <v/>
      </c>
      <c r="DY43" s="111" t="str">
        <f t="shared" si="14"/>
        <v/>
      </c>
      <c r="DZ43" s="64" t="str">
        <f t="shared" si="15"/>
        <v/>
      </c>
      <c r="EA43" s="111">
        <f t="shared" si="16"/>
        <v>3.3549999999999995</v>
      </c>
      <c r="EB43" s="64">
        <f t="shared" si="17"/>
        <v>0.67099999999999993</v>
      </c>
      <c r="EC43" s="111" t="str">
        <f t="shared" si="18"/>
        <v/>
      </c>
      <c r="ED43" s="64" t="str">
        <f t="shared" si="19"/>
        <v/>
      </c>
      <c r="EE43" s="73" t="e">
        <f t="shared" si="20"/>
        <v>#VALUE!</v>
      </c>
      <c r="EF43" s="14">
        <f t="shared" si="21"/>
        <v>0.67099999999999993</v>
      </c>
      <c r="EG43" s="46">
        <f t="shared" si="22"/>
        <v>0</v>
      </c>
    </row>
    <row r="44" spans="1:137" ht="11.25" customHeight="1" x14ac:dyDescent="0.25">
      <c r="A44" s="102">
        <v>31</v>
      </c>
      <c r="B44" s="139" t="s">
        <v>287</v>
      </c>
      <c r="C44" s="29"/>
      <c r="D44" s="40"/>
      <c r="E44" s="40"/>
      <c r="F44" s="40"/>
      <c r="G44" s="40"/>
      <c r="H44" s="40"/>
      <c r="I44" s="40"/>
      <c r="J44" s="40"/>
      <c r="K44" s="101"/>
      <c r="L44" s="40"/>
      <c r="M44" s="25"/>
      <c r="N44" s="106"/>
      <c r="O44" s="3"/>
      <c r="P44" s="29" t="str">
        <f t="shared" si="0"/>
        <v/>
      </c>
      <c r="Q44" s="40"/>
      <c r="R44" s="40"/>
      <c r="S44" s="40"/>
      <c r="T44" s="81" t="str">
        <f t="shared" si="1"/>
        <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101"/>
      <c r="AQ44" s="40"/>
      <c r="AR44" s="25"/>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v>4.8</v>
      </c>
      <c r="BN44" s="40">
        <v>5</v>
      </c>
      <c r="BO44" s="40">
        <v>4</v>
      </c>
      <c r="BP44" s="40">
        <v>1</v>
      </c>
      <c r="BQ44" s="40"/>
      <c r="BR44" s="40"/>
      <c r="BS44" s="40"/>
      <c r="BT44" s="40"/>
      <c r="BU44" s="101"/>
      <c r="BV44" s="40"/>
      <c r="BW44" s="25"/>
      <c r="BX44" s="106"/>
      <c r="BY44" s="3"/>
      <c r="BZ44" s="29">
        <f t="shared" si="6"/>
        <v>3.7</v>
      </c>
      <c r="CA44" s="40">
        <v>3</v>
      </c>
      <c r="CB44" s="40">
        <v>1</v>
      </c>
      <c r="CC44" s="40">
        <v>3</v>
      </c>
      <c r="CD44" s="81">
        <f t="shared" si="7"/>
        <v>3.2200000000000006</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101"/>
      <c r="DA44" s="40"/>
      <c r="DB44" s="25"/>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t="str">
        <f t="shared" si="12"/>
        <v/>
      </c>
      <c r="DX44" s="64" t="str">
        <f t="shared" si="13"/>
        <v/>
      </c>
      <c r="DY44" s="111" t="str">
        <f t="shared" si="14"/>
        <v/>
      </c>
      <c r="DZ44" s="64" t="str">
        <f t="shared" si="15"/>
        <v/>
      </c>
      <c r="EA44" s="111">
        <f t="shared" si="16"/>
        <v>3.2200000000000006</v>
      </c>
      <c r="EB44" s="64">
        <f t="shared" si="17"/>
        <v>0.64400000000000013</v>
      </c>
      <c r="EC44" s="111" t="str">
        <f t="shared" si="18"/>
        <v/>
      </c>
      <c r="ED44" s="64" t="str">
        <f t="shared" si="19"/>
        <v/>
      </c>
      <c r="EE44" s="73" t="e">
        <f t="shared" si="20"/>
        <v>#VALUE!</v>
      </c>
      <c r="EF44" s="14">
        <f t="shared" si="21"/>
        <v>0.64400000000000013</v>
      </c>
      <c r="EG44" s="46">
        <f t="shared" si="22"/>
        <v>0</v>
      </c>
    </row>
    <row r="45" spans="1:137" ht="11.25" customHeight="1" x14ac:dyDescent="0.25">
      <c r="A45" s="102">
        <v>32</v>
      </c>
      <c r="B45" s="167" t="s">
        <v>288</v>
      </c>
      <c r="C45" s="29"/>
      <c r="D45" s="40"/>
      <c r="E45" s="40"/>
      <c r="F45" s="40"/>
      <c r="G45" s="40"/>
      <c r="H45" s="40"/>
      <c r="I45" s="40"/>
      <c r="J45" s="40"/>
      <c r="K45" s="40"/>
      <c r="L45" s="40"/>
      <c r="M45" s="27"/>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40"/>
      <c r="AQ45" s="40"/>
      <c r="AR45" s="27"/>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4.5</v>
      </c>
      <c r="BN45" s="40">
        <v>1</v>
      </c>
      <c r="BO45" s="40">
        <v>4</v>
      </c>
      <c r="BP45" s="40">
        <v>1</v>
      </c>
      <c r="BQ45" s="40"/>
      <c r="BR45" s="40"/>
      <c r="BS45" s="40"/>
      <c r="BT45" s="40"/>
      <c r="BU45" s="40"/>
      <c r="BV45" s="40"/>
      <c r="BW45" s="27"/>
      <c r="BX45" s="106"/>
      <c r="BY45" s="3"/>
      <c r="BZ45" s="29">
        <f t="shared" si="6"/>
        <v>2.625</v>
      </c>
      <c r="CA45" s="40">
        <v>2.5</v>
      </c>
      <c r="CB45" s="40">
        <v>3.5</v>
      </c>
      <c r="CC45" s="40">
        <v>3</v>
      </c>
      <c r="CD45" s="165">
        <f t="shared" si="7"/>
        <v>2.7250000000000005</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40"/>
      <c r="DA45" s="40"/>
      <c r="DB45" s="27"/>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2.7250000000000005</v>
      </c>
      <c r="EB45" s="64">
        <f t="shared" si="17"/>
        <v>0.54500000000000015</v>
      </c>
      <c r="EC45" s="111" t="str">
        <f t="shared" si="18"/>
        <v/>
      </c>
      <c r="ED45" s="64" t="str">
        <f t="shared" si="19"/>
        <v/>
      </c>
      <c r="EE45" s="73" t="e">
        <f t="shared" si="20"/>
        <v>#VALUE!</v>
      </c>
      <c r="EF45" s="14">
        <f t="shared" si="21"/>
        <v>0.54500000000000015</v>
      </c>
      <c r="EG45" s="46">
        <f t="shared" si="22"/>
        <v>0</v>
      </c>
    </row>
    <row r="46" spans="1:137" ht="11.25" customHeight="1" x14ac:dyDescent="0.2">
      <c r="A46" s="102">
        <v>33</v>
      </c>
      <c r="B46" s="44"/>
      <c r="C46" s="29"/>
      <c r="D46" s="40"/>
      <c r="E46" s="40"/>
      <c r="F46" s="40"/>
      <c r="G46" s="40"/>
      <c r="H46" s="40"/>
      <c r="I46" s="40"/>
      <c r="J46" s="40"/>
      <c r="K46" s="101"/>
      <c r="L46" s="40"/>
      <c r="M46" s="25"/>
      <c r="N46" s="106"/>
      <c r="O46" s="3"/>
      <c r="P46" s="29" t="str">
        <f t="shared" si="0"/>
        <v/>
      </c>
      <c r="Q46" s="40"/>
      <c r="R46" s="40"/>
      <c r="S46" s="40"/>
      <c r="T46" s="81" t="str">
        <f t="shared" si="1"/>
        <v/>
      </c>
      <c r="U46" s="85"/>
      <c r="V46" s="48"/>
      <c r="W46" s="103"/>
      <c r="X46" s="103"/>
      <c r="Y46" s="103"/>
      <c r="Z46" s="103"/>
      <c r="AA46" s="103"/>
      <c r="AB46" s="103"/>
      <c r="AC46" s="103"/>
      <c r="AD46" s="103"/>
      <c r="AE46" s="31"/>
      <c r="AF46" s="36">
        <f t="shared" si="2"/>
        <v>0</v>
      </c>
      <c r="AG46" s="85"/>
      <c r="AH46" s="29"/>
      <c r="AI46" s="40"/>
      <c r="AJ46" s="40"/>
      <c r="AK46" s="40"/>
      <c r="AL46" s="40"/>
      <c r="AM46" s="40"/>
      <c r="AN46" s="40"/>
      <c r="AO46" s="40"/>
      <c r="AP46" s="101"/>
      <c r="AQ46" s="40"/>
      <c r="AR46" s="25"/>
      <c r="AS46" s="106"/>
      <c r="AT46" s="3"/>
      <c r="AU46" s="29" t="str">
        <f t="shared" si="3"/>
        <v/>
      </c>
      <c r="AV46" s="40"/>
      <c r="AW46" s="40"/>
      <c r="AX46" s="40"/>
      <c r="AY46" s="81" t="str">
        <f t="shared" si="4"/>
        <v/>
      </c>
      <c r="AZ46" s="85"/>
      <c r="BA46" s="48"/>
      <c r="BB46" s="103"/>
      <c r="BC46" s="103"/>
      <c r="BD46" s="103"/>
      <c r="BE46" s="103"/>
      <c r="BF46" s="103"/>
      <c r="BG46" s="103"/>
      <c r="BH46" s="103"/>
      <c r="BI46" s="103"/>
      <c r="BJ46" s="31"/>
      <c r="BK46" s="36">
        <f t="shared" si="5"/>
        <v>0</v>
      </c>
      <c r="BL46" s="85"/>
      <c r="BM46" s="29"/>
      <c r="BN46" s="40"/>
      <c r="BO46" s="40"/>
      <c r="BP46" s="40"/>
      <c r="BQ46" s="40"/>
      <c r="BR46" s="40"/>
      <c r="BS46" s="40"/>
      <c r="BT46" s="40"/>
      <c r="BU46" s="101"/>
      <c r="BV46" s="40"/>
      <c r="BW46" s="25"/>
      <c r="BX46" s="106"/>
      <c r="BY46" s="3"/>
      <c r="BZ46" s="29" t="str">
        <f t="shared" si="6"/>
        <v/>
      </c>
      <c r="CA46" s="40"/>
      <c r="CB46" s="40"/>
      <c r="CC46" s="40"/>
      <c r="CD46" s="81" t="str">
        <f t="shared" si="7"/>
        <v/>
      </c>
      <c r="CE46" s="85"/>
      <c r="CF46" s="48"/>
      <c r="CG46" s="103"/>
      <c r="CH46" s="103"/>
      <c r="CI46" s="103"/>
      <c r="CJ46" s="103"/>
      <c r="CK46" s="103"/>
      <c r="CL46" s="103"/>
      <c r="CM46" s="103"/>
      <c r="CN46" s="103"/>
      <c r="CO46" s="31"/>
      <c r="CP46" s="36">
        <f t="shared" si="8"/>
        <v>0</v>
      </c>
      <c r="CQ46" s="50"/>
      <c r="CR46" s="40"/>
      <c r="CS46" s="40"/>
      <c r="CT46" s="40"/>
      <c r="CU46" s="40"/>
      <c r="CV46" s="40"/>
      <c r="CW46" s="40"/>
      <c r="CX46" s="40"/>
      <c r="CY46" s="40"/>
      <c r="CZ46" s="101"/>
      <c r="DA46" s="40"/>
      <c r="DB46" s="25"/>
      <c r="DC46" s="106"/>
      <c r="DD46" s="3"/>
      <c r="DE46" s="29" t="str">
        <f t="shared" si="9"/>
        <v/>
      </c>
      <c r="DF46" s="40"/>
      <c r="DG46" s="40"/>
      <c r="DH46" s="40"/>
      <c r="DI46" s="81" t="str">
        <f t="shared" si="10"/>
        <v/>
      </c>
      <c r="DJ46" s="85"/>
      <c r="DK46" s="48"/>
      <c r="DL46" s="103"/>
      <c r="DM46" s="103"/>
      <c r="DN46" s="103"/>
      <c r="DO46" s="103"/>
      <c r="DP46" s="103"/>
      <c r="DQ46" s="103"/>
      <c r="DR46" s="103"/>
      <c r="DS46" s="103"/>
      <c r="DT46" s="31"/>
      <c r="DU46" s="36">
        <f t="shared" si="11"/>
        <v>0</v>
      </c>
      <c r="DV46" s="85"/>
      <c r="DW46" s="111" t="str">
        <f t="shared" si="12"/>
        <v/>
      </c>
      <c r="DX46" s="64" t="str">
        <f t="shared" si="13"/>
        <v/>
      </c>
      <c r="DY46" s="111" t="str">
        <f t="shared" si="14"/>
        <v/>
      </c>
      <c r="DZ46" s="64" t="str">
        <f t="shared" si="15"/>
        <v/>
      </c>
      <c r="EA46" s="111" t="str">
        <f t="shared" si="16"/>
        <v/>
      </c>
      <c r="EB46" s="64" t="str">
        <f t="shared" si="17"/>
        <v/>
      </c>
      <c r="EC46" s="111" t="str">
        <f t="shared" si="18"/>
        <v/>
      </c>
      <c r="ED46" s="64" t="str">
        <f t="shared" si="19"/>
        <v/>
      </c>
      <c r="EE46" s="73" t="str">
        <f t="shared" si="20"/>
        <v/>
      </c>
      <c r="EF46" s="14">
        <f t="shared" si="21"/>
        <v>0</v>
      </c>
      <c r="EG46" s="46">
        <f t="shared" si="22"/>
        <v>0</v>
      </c>
    </row>
    <row r="47" spans="1:137" ht="11.25" customHeight="1" x14ac:dyDescent="0.2">
      <c r="A47" s="102">
        <v>34</v>
      </c>
      <c r="B47" s="44"/>
      <c r="C47" s="29"/>
      <c r="D47" s="40"/>
      <c r="E47" s="40"/>
      <c r="F47" s="40"/>
      <c r="G47" s="40"/>
      <c r="H47" s="40"/>
      <c r="I47" s="40"/>
      <c r="J47" s="40"/>
      <c r="K47" s="101"/>
      <c r="L47" s="40"/>
      <c r="M47" s="25"/>
      <c r="N47" s="106"/>
      <c r="O47" s="3"/>
      <c r="P47" s="29" t="str">
        <f t="shared" si="0"/>
        <v/>
      </c>
      <c r="Q47" s="40"/>
      <c r="R47" s="40"/>
      <c r="S47" s="40"/>
      <c r="T47" s="81" t="str">
        <f t="shared" si="1"/>
        <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c r="BN47" s="40"/>
      <c r="BO47" s="40"/>
      <c r="BP47" s="40"/>
      <c r="BQ47" s="40"/>
      <c r="BR47" s="40"/>
      <c r="BS47" s="40"/>
      <c r="BT47" s="40"/>
      <c r="BU47" s="101"/>
      <c r="BV47" s="40"/>
      <c r="BW47" s="25"/>
      <c r="BX47" s="106"/>
      <c r="BY47" s="3"/>
      <c r="BZ47" s="29" t="str">
        <f t="shared" si="6"/>
        <v/>
      </c>
      <c r="CA47" s="40"/>
      <c r="CB47" s="40"/>
      <c r="CC47" s="40"/>
      <c r="CD47" s="81" t="str">
        <f t="shared" si="7"/>
        <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t="str">
        <f t="shared" si="12"/>
        <v/>
      </c>
      <c r="DX47" s="64" t="str">
        <f t="shared" si="13"/>
        <v/>
      </c>
      <c r="DY47" s="111" t="str">
        <f t="shared" si="14"/>
        <v/>
      </c>
      <c r="DZ47" s="64" t="str">
        <f t="shared" si="15"/>
        <v/>
      </c>
      <c r="EA47" s="111" t="str">
        <f t="shared" si="16"/>
        <v/>
      </c>
      <c r="EB47" s="64" t="str">
        <f t="shared" si="17"/>
        <v/>
      </c>
      <c r="EC47" s="111" t="str">
        <f t="shared" si="18"/>
        <v/>
      </c>
      <c r="ED47" s="64" t="str">
        <f t="shared" si="19"/>
        <v/>
      </c>
      <c r="EE47" s="73" t="str">
        <f t="shared" si="20"/>
        <v/>
      </c>
      <c r="EF47" s="14">
        <f t="shared" si="21"/>
        <v>0</v>
      </c>
      <c r="EG47" s="46">
        <f t="shared" si="22"/>
        <v>0</v>
      </c>
    </row>
    <row r="48" spans="1:137" ht="11.25" customHeight="1" x14ac:dyDescent="0.2">
      <c r="A48" s="102">
        <v>35</v>
      </c>
      <c r="B48" s="44"/>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c r="BN48" s="40"/>
      <c r="BO48" s="40"/>
      <c r="BP48" s="40"/>
      <c r="BQ48" s="40"/>
      <c r="BR48" s="40"/>
      <c r="BS48" s="40"/>
      <c r="BT48" s="40"/>
      <c r="BU48" s="101"/>
      <c r="BV48" s="40"/>
      <c r="BW48" s="25"/>
      <c r="BX48" s="106"/>
      <c r="BY48" s="3"/>
      <c r="BZ48" s="29" t="str">
        <f t="shared" si="6"/>
        <v/>
      </c>
      <c r="CA48" s="40"/>
      <c r="CB48" s="40"/>
      <c r="CC48" s="40"/>
      <c r="CD48" s="81" t="str">
        <f t="shared" si="7"/>
        <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t="str">
        <f t="shared" si="16"/>
        <v/>
      </c>
      <c r="EB48" s="64" t="str">
        <f t="shared" si="17"/>
        <v/>
      </c>
      <c r="EC48" s="111" t="str">
        <f t="shared" si="18"/>
        <v/>
      </c>
      <c r="ED48" s="64" t="str">
        <f t="shared" si="19"/>
        <v/>
      </c>
      <c r="EE48" s="73" t="str">
        <f t="shared" si="20"/>
        <v/>
      </c>
      <c r="EF48" s="14">
        <f t="shared" si="21"/>
        <v>0</v>
      </c>
      <c r="EG48" s="46">
        <f t="shared" si="22"/>
        <v>0</v>
      </c>
    </row>
    <row r="49" spans="1:137" ht="11.25" customHeight="1" x14ac:dyDescent="0.2">
      <c r="A49" s="102">
        <v>36</v>
      </c>
      <c r="B49" s="44"/>
      <c r="C49" s="29"/>
      <c r="D49" s="40"/>
      <c r="E49" s="40"/>
      <c r="F49" s="40"/>
      <c r="G49" s="40"/>
      <c r="H49" s="40"/>
      <c r="I49" s="40"/>
      <c r="J49" s="40"/>
      <c r="K49" s="101"/>
      <c r="L49" s="40"/>
      <c r="M49" s="25"/>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101"/>
      <c r="AQ49" s="40"/>
      <c r="AR49" s="25"/>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c r="BN49" s="40"/>
      <c r="BO49" s="40"/>
      <c r="BP49" s="40"/>
      <c r="BQ49" s="40"/>
      <c r="BR49" s="40"/>
      <c r="BS49" s="40"/>
      <c r="BT49" s="40"/>
      <c r="BU49" s="101"/>
      <c r="BV49" s="40"/>
      <c r="BW49" s="25"/>
      <c r="BX49" s="106"/>
      <c r="BY49" s="3"/>
      <c r="BZ49" s="29" t="str">
        <f t="shared" si="6"/>
        <v/>
      </c>
      <c r="CA49" s="40"/>
      <c r="CB49" s="40"/>
      <c r="CC49" s="40"/>
      <c r="CD49" s="81" t="str">
        <f t="shared" si="7"/>
        <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101"/>
      <c r="DA49" s="40"/>
      <c r="DB49" s="25"/>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t="str">
        <f t="shared" si="16"/>
        <v/>
      </c>
      <c r="EB49" s="64" t="str">
        <f t="shared" si="17"/>
        <v/>
      </c>
      <c r="EC49" s="111" t="str">
        <f t="shared" si="18"/>
        <v/>
      </c>
      <c r="ED49" s="64" t="str">
        <f t="shared" si="19"/>
        <v/>
      </c>
      <c r="EE49" s="73" t="str">
        <f t="shared" si="20"/>
        <v/>
      </c>
      <c r="EF49" s="14">
        <f t="shared" si="21"/>
        <v>0</v>
      </c>
      <c r="EG49" s="46">
        <f t="shared" si="22"/>
        <v>0</v>
      </c>
    </row>
    <row r="50" spans="1:137" ht="11.25" customHeight="1" x14ac:dyDescent="0.2">
      <c r="A50" s="102">
        <v>37</v>
      </c>
      <c r="B50" s="44"/>
      <c r="C50" s="29"/>
      <c r="D50" s="40"/>
      <c r="E50" s="40"/>
      <c r="F50" s="40"/>
      <c r="G50" s="40"/>
      <c r="H50" s="40"/>
      <c r="I50" s="40"/>
      <c r="J50" s="40"/>
      <c r="K50" s="101"/>
      <c r="L50" s="40"/>
      <c r="M50" s="25"/>
      <c r="N50" s="106"/>
      <c r="O50" s="3"/>
      <c r="P50" s="29" t="str">
        <f t="shared" si="0"/>
        <v/>
      </c>
      <c r="Q50" s="40"/>
      <c r="R50" s="40"/>
      <c r="S50" s="40"/>
      <c r="T50" s="81" t="str">
        <f t="shared" si="1"/>
        <v/>
      </c>
      <c r="U50" s="85"/>
      <c r="V50" s="48"/>
      <c r="W50" s="103"/>
      <c r="X50" s="103"/>
      <c r="Y50" s="103"/>
      <c r="Z50" s="103"/>
      <c r="AA50" s="103"/>
      <c r="AB50" s="103"/>
      <c r="AC50" s="103"/>
      <c r="AD50" s="103"/>
      <c r="AE50" s="31"/>
      <c r="AF50" s="36">
        <f t="shared" si="2"/>
        <v>0</v>
      </c>
      <c r="AG50" s="85"/>
      <c r="AH50" s="29"/>
      <c r="AI50" s="40"/>
      <c r="AJ50" s="40"/>
      <c r="AK50" s="40"/>
      <c r="AL50" s="40"/>
      <c r="AM50" s="40"/>
      <c r="AN50" s="40"/>
      <c r="AO50" s="40"/>
      <c r="AP50" s="101"/>
      <c r="AQ50" s="40"/>
      <c r="AR50" s="25"/>
      <c r="AS50" s="106"/>
      <c r="AT50" s="3"/>
      <c r="AU50" s="29" t="str">
        <f t="shared" si="3"/>
        <v/>
      </c>
      <c r="AV50" s="40"/>
      <c r="AW50" s="40"/>
      <c r="AX50" s="40"/>
      <c r="AY50" s="81" t="str">
        <f t="shared" si="4"/>
        <v/>
      </c>
      <c r="AZ50" s="85"/>
      <c r="BA50" s="48"/>
      <c r="BB50" s="103"/>
      <c r="BC50" s="103"/>
      <c r="BD50" s="103"/>
      <c r="BE50" s="103"/>
      <c r="BF50" s="103"/>
      <c r="BG50" s="103"/>
      <c r="BH50" s="103"/>
      <c r="BI50" s="103"/>
      <c r="BJ50" s="31"/>
      <c r="BK50" s="36">
        <f t="shared" si="5"/>
        <v>0</v>
      </c>
      <c r="BL50" s="85"/>
      <c r="BM50" s="29"/>
      <c r="BN50" s="40"/>
      <c r="BO50" s="40"/>
      <c r="BP50" s="40"/>
      <c r="BQ50" s="40"/>
      <c r="BR50" s="40"/>
      <c r="BS50" s="40"/>
      <c r="BT50" s="40"/>
      <c r="BU50" s="101"/>
      <c r="BV50" s="40"/>
      <c r="BW50" s="25"/>
      <c r="BX50" s="106"/>
      <c r="BY50" s="3"/>
      <c r="BZ50" s="29" t="str">
        <f t="shared" si="6"/>
        <v/>
      </c>
      <c r="CA50" s="40"/>
      <c r="CB50" s="40"/>
      <c r="CC50" s="40"/>
      <c r="CD50" s="81" t="str">
        <f t="shared" si="7"/>
        <v/>
      </c>
      <c r="CE50" s="85"/>
      <c r="CF50" s="48"/>
      <c r="CG50" s="103"/>
      <c r="CH50" s="103"/>
      <c r="CI50" s="103"/>
      <c r="CJ50" s="103"/>
      <c r="CK50" s="103"/>
      <c r="CL50" s="103"/>
      <c r="CM50" s="103"/>
      <c r="CN50" s="103"/>
      <c r="CO50" s="31"/>
      <c r="CP50" s="36">
        <f t="shared" si="8"/>
        <v>0</v>
      </c>
      <c r="CQ50" s="50"/>
      <c r="CR50" s="40"/>
      <c r="CS50" s="40"/>
      <c r="CT50" s="40"/>
      <c r="CU50" s="40"/>
      <c r="CV50" s="40"/>
      <c r="CW50" s="40"/>
      <c r="CX50" s="40"/>
      <c r="CY50" s="40"/>
      <c r="CZ50" s="101"/>
      <c r="DA50" s="40"/>
      <c r="DB50" s="25"/>
      <c r="DC50" s="106"/>
      <c r="DD50" s="3"/>
      <c r="DE50" s="29" t="str">
        <f t="shared" si="9"/>
        <v/>
      </c>
      <c r="DF50" s="40"/>
      <c r="DG50" s="40"/>
      <c r="DH50" s="40"/>
      <c r="DI50" s="81" t="str">
        <f t="shared" si="10"/>
        <v/>
      </c>
      <c r="DJ50" s="85"/>
      <c r="DK50" s="48"/>
      <c r="DL50" s="103"/>
      <c r="DM50" s="103"/>
      <c r="DN50" s="103"/>
      <c r="DO50" s="103"/>
      <c r="DP50" s="103"/>
      <c r="DQ50" s="103"/>
      <c r="DR50" s="103"/>
      <c r="DS50" s="103"/>
      <c r="DT50" s="31"/>
      <c r="DU50" s="36">
        <f t="shared" si="11"/>
        <v>0</v>
      </c>
      <c r="DV50" s="85"/>
      <c r="DW50" s="111" t="str">
        <f t="shared" si="12"/>
        <v/>
      </c>
      <c r="DX50" s="64" t="str">
        <f t="shared" si="13"/>
        <v/>
      </c>
      <c r="DY50" s="111" t="str">
        <f t="shared" si="14"/>
        <v/>
      </c>
      <c r="DZ50" s="64" t="str">
        <f t="shared" si="15"/>
        <v/>
      </c>
      <c r="EA50" s="111" t="str">
        <f t="shared" si="16"/>
        <v/>
      </c>
      <c r="EB50" s="64" t="str">
        <f t="shared" si="17"/>
        <v/>
      </c>
      <c r="EC50" s="111" t="str">
        <f t="shared" si="18"/>
        <v/>
      </c>
      <c r="ED50" s="64" t="str">
        <f t="shared" si="19"/>
        <v/>
      </c>
      <c r="EE50" s="73" t="str">
        <f t="shared" si="20"/>
        <v/>
      </c>
      <c r="EF50" s="14">
        <f t="shared" si="21"/>
        <v>0</v>
      </c>
      <c r="EG50" s="46">
        <f t="shared" si="22"/>
        <v>0</v>
      </c>
    </row>
    <row r="51" spans="1:137" ht="11.25" customHeight="1" x14ac:dyDescent="0.2">
      <c r="A51" s="102">
        <v>38</v>
      </c>
      <c r="B51" s="44"/>
      <c r="C51" s="29"/>
      <c r="D51" s="40"/>
      <c r="E51" s="40"/>
      <c r="F51" s="40"/>
      <c r="G51" s="40"/>
      <c r="H51" s="40"/>
      <c r="I51" s="40"/>
      <c r="J51" s="40"/>
      <c r="K51" s="101"/>
      <c r="L51" s="40"/>
      <c r="M51" s="25"/>
      <c r="N51" s="106"/>
      <c r="O51" s="3"/>
      <c r="P51" s="29" t="str">
        <f t="shared" si="0"/>
        <v/>
      </c>
      <c r="Q51" s="40"/>
      <c r="R51" s="40"/>
      <c r="S51" s="40"/>
      <c r="T51" s="81" t="str">
        <f t="shared" si="1"/>
        <v/>
      </c>
      <c r="U51" s="85"/>
      <c r="V51" s="48"/>
      <c r="W51" s="103"/>
      <c r="X51" s="103"/>
      <c r="Y51" s="103"/>
      <c r="Z51" s="103"/>
      <c r="AA51" s="103"/>
      <c r="AB51" s="103"/>
      <c r="AC51" s="103"/>
      <c r="AD51" s="103"/>
      <c r="AE51" s="31"/>
      <c r="AF51" s="36">
        <f t="shared" si="2"/>
        <v>0</v>
      </c>
      <c r="AG51" s="85"/>
      <c r="AH51" s="29"/>
      <c r="AI51" s="40"/>
      <c r="AJ51" s="40"/>
      <c r="AK51" s="40"/>
      <c r="AL51" s="40"/>
      <c r="AM51" s="40"/>
      <c r="AN51" s="40"/>
      <c r="AO51" s="40"/>
      <c r="AP51" s="101"/>
      <c r="AQ51" s="40"/>
      <c r="AR51" s="25"/>
      <c r="AS51" s="106"/>
      <c r="AT51" s="3"/>
      <c r="AU51" s="29" t="str">
        <f t="shared" si="3"/>
        <v/>
      </c>
      <c r="AV51" s="40"/>
      <c r="AW51" s="40"/>
      <c r="AX51" s="40"/>
      <c r="AY51" s="81" t="str">
        <f t="shared" si="4"/>
        <v/>
      </c>
      <c r="AZ51" s="85"/>
      <c r="BA51" s="48"/>
      <c r="BB51" s="103"/>
      <c r="BC51" s="103"/>
      <c r="BD51" s="103"/>
      <c r="BE51" s="103"/>
      <c r="BF51" s="103"/>
      <c r="BG51" s="103"/>
      <c r="BH51" s="103"/>
      <c r="BI51" s="103"/>
      <c r="BJ51" s="31"/>
      <c r="BK51" s="36">
        <f t="shared" si="5"/>
        <v>0</v>
      </c>
      <c r="BL51" s="85"/>
      <c r="BM51" s="29"/>
      <c r="BN51" s="40"/>
      <c r="BO51" s="40"/>
      <c r="BP51" s="40"/>
      <c r="BQ51" s="40"/>
      <c r="BR51" s="40"/>
      <c r="BS51" s="40"/>
      <c r="BT51" s="40"/>
      <c r="BU51" s="101"/>
      <c r="BV51" s="40"/>
      <c r="BW51" s="25"/>
      <c r="BX51" s="106"/>
      <c r="BY51" s="3"/>
      <c r="BZ51" s="29" t="str">
        <f t="shared" si="6"/>
        <v/>
      </c>
      <c r="CA51" s="40"/>
      <c r="CB51" s="40"/>
      <c r="CC51" s="40"/>
      <c r="CD51" s="81" t="str">
        <f t="shared" si="7"/>
        <v/>
      </c>
      <c r="CE51" s="85"/>
      <c r="CF51" s="48"/>
      <c r="CG51" s="103"/>
      <c r="CH51" s="103"/>
      <c r="CI51" s="103"/>
      <c r="CJ51" s="103"/>
      <c r="CK51" s="103"/>
      <c r="CL51" s="103"/>
      <c r="CM51" s="103"/>
      <c r="CN51" s="103"/>
      <c r="CO51" s="31"/>
      <c r="CP51" s="36">
        <f t="shared" si="8"/>
        <v>0</v>
      </c>
      <c r="CQ51" s="50"/>
      <c r="CR51" s="40"/>
      <c r="CS51" s="40"/>
      <c r="CT51" s="40"/>
      <c r="CU51" s="40"/>
      <c r="CV51" s="40"/>
      <c r="CW51" s="40"/>
      <c r="CX51" s="40"/>
      <c r="CY51" s="40"/>
      <c r="CZ51" s="101"/>
      <c r="DA51" s="40"/>
      <c r="DB51" s="25"/>
      <c r="DC51" s="106"/>
      <c r="DD51" s="3"/>
      <c r="DE51" s="29" t="str">
        <f t="shared" si="9"/>
        <v/>
      </c>
      <c r="DF51" s="40"/>
      <c r="DG51" s="40"/>
      <c r="DH51" s="40"/>
      <c r="DI51" s="81" t="str">
        <f t="shared" si="10"/>
        <v/>
      </c>
      <c r="DJ51" s="85"/>
      <c r="DK51" s="48"/>
      <c r="DL51" s="103"/>
      <c r="DM51" s="103"/>
      <c r="DN51" s="103"/>
      <c r="DO51" s="103"/>
      <c r="DP51" s="103"/>
      <c r="DQ51" s="103"/>
      <c r="DR51" s="103"/>
      <c r="DS51" s="103"/>
      <c r="DT51" s="31"/>
      <c r="DU51" s="36">
        <f t="shared" si="11"/>
        <v>0</v>
      </c>
      <c r="DV51" s="85"/>
      <c r="DW51" s="111" t="str">
        <f t="shared" si="12"/>
        <v/>
      </c>
      <c r="DX51" s="64" t="str">
        <f t="shared" si="13"/>
        <v/>
      </c>
      <c r="DY51" s="111" t="str">
        <f t="shared" si="14"/>
        <v/>
      </c>
      <c r="DZ51" s="64" t="str">
        <f t="shared" si="15"/>
        <v/>
      </c>
      <c r="EA51" s="111" t="str">
        <f t="shared" si="16"/>
        <v/>
      </c>
      <c r="EB51" s="64" t="str">
        <f t="shared" si="17"/>
        <v/>
      </c>
      <c r="EC51" s="111" t="str">
        <f t="shared" si="18"/>
        <v/>
      </c>
      <c r="ED51" s="64" t="str">
        <f t="shared" si="19"/>
        <v/>
      </c>
      <c r="EE51" s="73" t="str">
        <f t="shared" si="20"/>
        <v/>
      </c>
      <c r="EF51" s="14">
        <f t="shared" si="21"/>
        <v>0</v>
      </c>
      <c r="EG51" s="46">
        <f t="shared" si="22"/>
        <v>0</v>
      </c>
    </row>
    <row r="52" spans="1:137" ht="11.25" customHeight="1" x14ac:dyDescent="0.2">
      <c r="A52" s="102">
        <v>39</v>
      </c>
      <c r="B52" s="44"/>
      <c r="C52" s="29"/>
      <c r="D52" s="40"/>
      <c r="E52" s="40"/>
      <c r="F52" s="40"/>
      <c r="G52" s="40"/>
      <c r="H52" s="40"/>
      <c r="I52" s="40"/>
      <c r="J52" s="40"/>
      <c r="K52" s="101"/>
      <c r="L52" s="40"/>
      <c r="M52" s="25"/>
      <c r="N52" s="106"/>
      <c r="O52" s="3"/>
      <c r="P52" s="29" t="str">
        <f t="shared" si="0"/>
        <v/>
      </c>
      <c r="Q52" s="40"/>
      <c r="R52" s="40"/>
      <c r="S52" s="40"/>
      <c r="T52" s="81" t="str">
        <f t="shared" si="1"/>
        <v/>
      </c>
      <c r="U52" s="85"/>
      <c r="V52" s="48"/>
      <c r="W52" s="103"/>
      <c r="X52" s="103"/>
      <c r="Y52" s="103"/>
      <c r="Z52" s="103"/>
      <c r="AA52" s="103"/>
      <c r="AB52" s="103"/>
      <c r="AC52" s="103"/>
      <c r="AD52" s="103"/>
      <c r="AE52" s="31"/>
      <c r="AF52" s="36">
        <f t="shared" si="2"/>
        <v>0</v>
      </c>
      <c r="AG52" s="85"/>
      <c r="AH52" s="29"/>
      <c r="AI52" s="40"/>
      <c r="AJ52" s="40"/>
      <c r="AK52" s="40"/>
      <c r="AL52" s="40"/>
      <c r="AM52" s="40"/>
      <c r="AN52" s="40"/>
      <c r="AO52" s="40"/>
      <c r="AP52" s="101"/>
      <c r="AQ52" s="40"/>
      <c r="AR52" s="25"/>
      <c r="AS52" s="106"/>
      <c r="AT52" s="3"/>
      <c r="AU52" s="29" t="str">
        <f t="shared" si="3"/>
        <v/>
      </c>
      <c r="AV52" s="40"/>
      <c r="AW52" s="40"/>
      <c r="AX52" s="40"/>
      <c r="AY52" s="81" t="str">
        <f t="shared" si="4"/>
        <v/>
      </c>
      <c r="AZ52" s="85"/>
      <c r="BA52" s="48"/>
      <c r="BB52" s="103"/>
      <c r="BC52" s="103"/>
      <c r="BD52" s="103"/>
      <c r="BE52" s="103"/>
      <c r="BF52" s="103"/>
      <c r="BG52" s="103"/>
      <c r="BH52" s="103"/>
      <c r="BI52" s="103"/>
      <c r="BJ52" s="31"/>
      <c r="BK52" s="36">
        <f t="shared" si="5"/>
        <v>0</v>
      </c>
      <c r="BL52" s="85"/>
      <c r="BM52" s="29"/>
      <c r="BN52" s="40"/>
      <c r="BO52" s="40"/>
      <c r="BP52" s="40"/>
      <c r="BQ52" s="40"/>
      <c r="BR52" s="40"/>
      <c r="BS52" s="40"/>
      <c r="BT52" s="40"/>
      <c r="BU52" s="101"/>
      <c r="BV52" s="40"/>
      <c r="BW52" s="25"/>
      <c r="BX52" s="106"/>
      <c r="BY52" s="3"/>
      <c r="BZ52" s="29" t="str">
        <f t="shared" si="6"/>
        <v/>
      </c>
      <c r="CA52" s="40"/>
      <c r="CB52" s="40"/>
      <c r="CC52" s="40"/>
      <c r="CD52" s="81" t="str">
        <f t="shared" si="7"/>
        <v/>
      </c>
      <c r="CE52" s="85"/>
      <c r="CF52" s="48"/>
      <c r="CG52" s="103"/>
      <c r="CH52" s="103"/>
      <c r="CI52" s="103"/>
      <c r="CJ52" s="103"/>
      <c r="CK52" s="103"/>
      <c r="CL52" s="103"/>
      <c r="CM52" s="103"/>
      <c r="CN52" s="103"/>
      <c r="CO52" s="31"/>
      <c r="CP52" s="36">
        <f t="shared" si="8"/>
        <v>0</v>
      </c>
      <c r="CQ52" s="50"/>
      <c r="CR52" s="40"/>
      <c r="CS52" s="40"/>
      <c r="CT52" s="40"/>
      <c r="CU52" s="40"/>
      <c r="CV52" s="40"/>
      <c r="CW52" s="40"/>
      <c r="CX52" s="40"/>
      <c r="CY52" s="40"/>
      <c r="CZ52" s="101"/>
      <c r="DA52" s="40"/>
      <c r="DB52" s="25"/>
      <c r="DC52" s="106"/>
      <c r="DD52" s="3"/>
      <c r="DE52" s="29" t="str">
        <f t="shared" si="9"/>
        <v/>
      </c>
      <c r="DF52" s="40"/>
      <c r="DG52" s="40"/>
      <c r="DH52" s="40"/>
      <c r="DI52" s="81" t="str">
        <f t="shared" si="10"/>
        <v/>
      </c>
      <c r="DJ52" s="85"/>
      <c r="DK52" s="48"/>
      <c r="DL52" s="103"/>
      <c r="DM52" s="103"/>
      <c r="DN52" s="103"/>
      <c r="DO52" s="103"/>
      <c r="DP52" s="103"/>
      <c r="DQ52" s="103"/>
      <c r="DR52" s="103"/>
      <c r="DS52" s="103"/>
      <c r="DT52" s="31"/>
      <c r="DU52" s="36">
        <f t="shared" si="11"/>
        <v>0</v>
      </c>
      <c r="DV52" s="85"/>
      <c r="DW52" s="111" t="str">
        <f t="shared" si="12"/>
        <v/>
      </c>
      <c r="DX52" s="64" t="str">
        <f t="shared" si="13"/>
        <v/>
      </c>
      <c r="DY52" s="111" t="str">
        <f t="shared" si="14"/>
        <v/>
      </c>
      <c r="DZ52" s="64" t="str">
        <f t="shared" si="15"/>
        <v/>
      </c>
      <c r="EA52" s="111" t="str">
        <f t="shared" si="16"/>
        <v/>
      </c>
      <c r="EB52" s="64" t="str">
        <f t="shared" si="17"/>
        <v/>
      </c>
      <c r="EC52" s="111" t="str">
        <f t="shared" si="18"/>
        <v/>
      </c>
      <c r="ED52" s="64" t="str">
        <f t="shared" si="19"/>
        <v/>
      </c>
      <c r="EE52" s="73" t="str">
        <f t="shared" si="20"/>
        <v/>
      </c>
      <c r="EF52" s="14">
        <f t="shared" si="21"/>
        <v>0</v>
      </c>
      <c r="EG52" s="46">
        <f t="shared" si="22"/>
        <v>0</v>
      </c>
    </row>
    <row r="53" spans="1:137" ht="11.25" customHeight="1" x14ac:dyDescent="0.2">
      <c r="A53" s="102">
        <v>40</v>
      </c>
      <c r="B53" s="44"/>
      <c r="C53" s="29"/>
      <c r="D53" s="40"/>
      <c r="E53" s="40"/>
      <c r="F53" s="40"/>
      <c r="G53" s="40"/>
      <c r="H53" s="40"/>
      <c r="I53" s="40"/>
      <c r="J53" s="40"/>
      <c r="K53" s="101"/>
      <c r="L53" s="40"/>
      <c r="M53" s="25"/>
      <c r="N53" s="106"/>
      <c r="O53" s="3"/>
      <c r="P53" s="65" t="str">
        <f t="shared" si="0"/>
        <v/>
      </c>
      <c r="Q53" s="40"/>
      <c r="R53" s="40"/>
      <c r="S53" s="40"/>
      <c r="T53" s="54" t="str">
        <f t="shared" si="1"/>
        <v/>
      </c>
      <c r="U53" s="85"/>
      <c r="V53" s="48"/>
      <c r="W53" s="103"/>
      <c r="X53" s="103"/>
      <c r="Y53" s="103"/>
      <c r="Z53" s="103"/>
      <c r="AA53" s="103"/>
      <c r="AB53" s="103"/>
      <c r="AC53" s="103"/>
      <c r="AD53" s="103"/>
      <c r="AE53" s="31"/>
      <c r="AF53" s="30">
        <f t="shared" si="2"/>
        <v>0</v>
      </c>
      <c r="AG53" s="85"/>
      <c r="AH53" s="29"/>
      <c r="AI53" s="40"/>
      <c r="AJ53" s="40"/>
      <c r="AK53" s="40"/>
      <c r="AL53" s="40"/>
      <c r="AM53" s="40"/>
      <c r="AN53" s="40"/>
      <c r="AO53" s="40"/>
      <c r="AP53" s="101"/>
      <c r="AQ53" s="40"/>
      <c r="AR53" s="25"/>
      <c r="AS53" s="106"/>
      <c r="AT53" s="3"/>
      <c r="AU53" s="65" t="str">
        <f t="shared" si="3"/>
        <v/>
      </c>
      <c r="AV53" s="40"/>
      <c r="AW53" s="40"/>
      <c r="AX53" s="40"/>
      <c r="AY53" s="54" t="str">
        <f t="shared" si="4"/>
        <v/>
      </c>
      <c r="AZ53" s="85"/>
      <c r="BA53" s="48"/>
      <c r="BB53" s="103"/>
      <c r="BC53" s="103"/>
      <c r="BD53" s="103"/>
      <c r="BE53" s="103"/>
      <c r="BF53" s="103"/>
      <c r="BG53" s="103"/>
      <c r="BH53" s="103"/>
      <c r="BI53" s="103"/>
      <c r="BJ53" s="31"/>
      <c r="BK53" s="30">
        <f t="shared" si="5"/>
        <v>0</v>
      </c>
      <c r="BL53" s="85"/>
      <c r="BM53" s="29"/>
      <c r="BN53" s="40"/>
      <c r="BO53" s="40"/>
      <c r="BP53" s="40"/>
      <c r="BQ53" s="40"/>
      <c r="BR53" s="40"/>
      <c r="BS53" s="40"/>
      <c r="BT53" s="40"/>
      <c r="BU53" s="101"/>
      <c r="BV53" s="40"/>
      <c r="BW53" s="25"/>
      <c r="BX53" s="106"/>
      <c r="BY53" s="3"/>
      <c r="BZ53" s="65" t="str">
        <f t="shared" si="6"/>
        <v/>
      </c>
      <c r="CA53" s="40"/>
      <c r="CB53" s="40"/>
      <c r="CC53" s="40"/>
      <c r="CD53" s="54" t="str">
        <f t="shared" si="7"/>
        <v/>
      </c>
      <c r="CE53" s="85"/>
      <c r="CF53" s="48"/>
      <c r="CG53" s="103"/>
      <c r="CH53" s="103"/>
      <c r="CI53" s="103"/>
      <c r="CJ53" s="103"/>
      <c r="CK53" s="103"/>
      <c r="CL53" s="103"/>
      <c r="CM53" s="103"/>
      <c r="CN53" s="103"/>
      <c r="CO53" s="31"/>
      <c r="CP53" s="30">
        <f t="shared" si="8"/>
        <v>0</v>
      </c>
      <c r="CQ53" s="50"/>
      <c r="CR53" s="40"/>
      <c r="CS53" s="40"/>
      <c r="CT53" s="40"/>
      <c r="CU53" s="40"/>
      <c r="CV53" s="40"/>
      <c r="CW53" s="40"/>
      <c r="CX53" s="40"/>
      <c r="CY53" s="40"/>
      <c r="CZ53" s="101"/>
      <c r="DA53" s="40"/>
      <c r="DB53" s="25"/>
      <c r="DC53" s="106"/>
      <c r="DD53" s="3"/>
      <c r="DE53" s="65" t="str">
        <f t="shared" si="9"/>
        <v/>
      </c>
      <c r="DF53" s="40"/>
      <c r="DG53" s="40"/>
      <c r="DH53" s="40"/>
      <c r="DI53" s="54" t="str">
        <f t="shared" si="10"/>
        <v/>
      </c>
      <c r="DJ53" s="85"/>
      <c r="DK53" s="48"/>
      <c r="DL53" s="103"/>
      <c r="DM53" s="103"/>
      <c r="DN53" s="103"/>
      <c r="DO53" s="103"/>
      <c r="DP53" s="103"/>
      <c r="DQ53" s="103"/>
      <c r="DR53" s="103"/>
      <c r="DS53" s="103"/>
      <c r="DT53" s="31"/>
      <c r="DU53" s="30">
        <f t="shared" si="11"/>
        <v>0</v>
      </c>
      <c r="DV53" s="85"/>
      <c r="DW53" s="37" t="str">
        <f t="shared" si="12"/>
        <v/>
      </c>
      <c r="DX53" s="6" t="str">
        <f t="shared" si="13"/>
        <v/>
      </c>
      <c r="DY53" s="37" t="str">
        <f t="shared" si="14"/>
        <v/>
      </c>
      <c r="DZ53" s="6" t="str">
        <f t="shared" si="15"/>
        <v/>
      </c>
      <c r="EA53" s="37" t="str">
        <f t="shared" si="16"/>
        <v/>
      </c>
      <c r="EB53" s="6" t="str">
        <f t="shared" si="17"/>
        <v/>
      </c>
      <c r="EC53" s="37" t="str">
        <f t="shared" si="18"/>
        <v/>
      </c>
      <c r="ED53" s="6" t="str">
        <f t="shared" si="19"/>
        <v/>
      </c>
      <c r="EE53" s="73" t="str">
        <f t="shared" si="20"/>
        <v/>
      </c>
      <c r="EF53" s="14">
        <f t="shared" si="21"/>
        <v>0</v>
      </c>
      <c r="EG53" s="46">
        <f t="shared" si="22"/>
        <v>0</v>
      </c>
    </row>
    <row r="54" spans="1:137" ht="11.25" customHeight="1" x14ac:dyDescent="0.2">
      <c r="A54" s="102">
        <v>41</v>
      </c>
      <c r="B54" s="66"/>
      <c r="C54" s="29"/>
      <c r="D54" s="40"/>
      <c r="E54" s="40"/>
      <c r="F54" s="40"/>
      <c r="G54" s="40"/>
      <c r="H54" s="40"/>
      <c r="I54" s="40"/>
      <c r="J54" s="40"/>
      <c r="K54" s="101"/>
      <c r="L54" s="40"/>
      <c r="M54" s="25"/>
      <c r="N54" s="106"/>
      <c r="O54" s="3"/>
      <c r="P54" s="65" t="str">
        <f t="shared" si="0"/>
        <v/>
      </c>
      <c r="Q54" s="40"/>
      <c r="R54" s="40"/>
      <c r="S54" s="40"/>
      <c r="T54" s="54" t="str">
        <f t="shared" si="1"/>
        <v/>
      </c>
      <c r="U54" s="85"/>
      <c r="V54" s="48"/>
      <c r="W54" s="103"/>
      <c r="X54" s="103"/>
      <c r="Y54" s="103"/>
      <c r="Z54" s="103"/>
      <c r="AA54" s="103"/>
      <c r="AB54" s="103"/>
      <c r="AC54" s="103"/>
      <c r="AD54" s="103"/>
      <c r="AE54" s="31"/>
      <c r="AF54" s="30">
        <f t="shared" si="2"/>
        <v>0</v>
      </c>
      <c r="AG54" s="85"/>
      <c r="AH54" s="29"/>
      <c r="AI54" s="40"/>
      <c r="AJ54" s="40"/>
      <c r="AK54" s="40"/>
      <c r="AL54" s="40"/>
      <c r="AM54" s="40"/>
      <c r="AN54" s="40"/>
      <c r="AO54" s="40"/>
      <c r="AP54" s="101"/>
      <c r="AQ54" s="40"/>
      <c r="AR54" s="25"/>
      <c r="AS54" s="106"/>
      <c r="AT54" s="3"/>
      <c r="AU54" s="65" t="str">
        <f t="shared" si="3"/>
        <v/>
      </c>
      <c r="AV54" s="40"/>
      <c r="AW54" s="40"/>
      <c r="AX54" s="40"/>
      <c r="AY54" s="54" t="str">
        <f t="shared" si="4"/>
        <v/>
      </c>
      <c r="AZ54" s="85"/>
      <c r="BA54" s="48"/>
      <c r="BB54" s="103"/>
      <c r="BC54" s="103"/>
      <c r="BD54" s="103"/>
      <c r="BE54" s="103"/>
      <c r="BF54" s="103"/>
      <c r="BG54" s="103"/>
      <c r="BH54" s="103"/>
      <c r="BI54" s="103"/>
      <c r="BJ54" s="31"/>
      <c r="BK54" s="30">
        <f t="shared" si="5"/>
        <v>0</v>
      </c>
      <c r="BL54" s="85"/>
      <c r="BM54" s="29"/>
      <c r="BN54" s="40"/>
      <c r="BO54" s="40"/>
      <c r="BP54" s="40"/>
      <c r="BQ54" s="40"/>
      <c r="BR54" s="40"/>
      <c r="BS54" s="40"/>
      <c r="BT54" s="40"/>
      <c r="BU54" s="101"/>
      <c r="BV54" s="40"/>
      <c r="BW54" s="25"/>
      <c r="BX54" s="106"/>
      <c r="BY54" s="3"/>
      <c r="BZ54" s="65" t="str">
        <f t="shared" si="6"/>
        <v/>
      </c>
      <c r="CA54" s="40"/>
      <c r="CB54" s="40"/>
      <c r="CC54" s="40"/>
      <c r="CD54" s="54" t="str">
        <f t="shared" si="7"/>
        <v/>
      </c>
      <c r="CE54" s="85"/>
      <c r="CF54" s="48"/>
      <c r="CG54" s="103"/>
      <c r="CH54" s="103"/>
      <c r="CI54" s="103"/>
      <c r="CJ54" s="103"/>
      <c r="CK54" s="103"/>
      <c r="CL54" s="103"/>
      <c r="CM54" s="103"/>
      <c r="CN54" s="103"/>
      <c r="CO54" s="31"/>
      <c r="CP54" s="30">
        <f t="shared" si="8"/>
        <v>0</v>
      </c>
      <c r="CQ54" s="50"/>
      <c r="CR54" s="40"/>
      <c r="CS54" s="40"/>
      <c r="CT54" s="40"/>
      <c r="CU54" s="40"/>
      <c r="CV54" s="40"/>
      <c r="CW54" s="40"/>
      <c r="CX54" s="40"/>
      <c r="CY54" s="40"/>
      <c r="CZ54" s="101"/>
      <c r="DA54" s="40"/>
      <c r="DB54" s="25"/>
      <c r="DC54" s="106"/>
      <c r="DD54" s="3"/>
      <c r="DE54" s="65" t="str">
        <f t="shared" si="9"/>
        <v/>
      </c>
      <c r="DF54" s="40"/>
      <c r="DG54" s="40"/>
      <c r="DH54" s="40"/>
      <c r="DI54" s="54" t="str">
        <f t="shared" si="10"/>
        <v/>
      </c>
      <c r="DJ54" s="85"/>
      <c r="DK54" s="48"/>
      <c r="DL54" s="103"/>
      <c r="DM54" s="103"/>
      <c r="DN54" s="103"/>
      <c r="DO54" s="103"/>
      <c r="DP54" s="103"/>
      <c r="DQ54" s="103"/>
      <c r="DR54" s="103"/>
      <c r="DS54" s="103"/>
      <c r="DT54" s="31"/>
      <c r="DU54" s="30">
        <f t="shared" si="11"/>
        <v>0</v>
      </c>
      <c r="DV54" s="85"/>
      <c r="DW54" s="37" t="str">
        <f t="shared" si="12"/>
        <v/>
      </c>
      <c r="DX54" s="6" t="str">
        <f t="shared" si="13"/>
        <v/>
      </c>
      <c r="DY54" s="37" t="str">
        <f t="shared" si="14"/>
        <v/>
      </c>
      <c r="DZ54" s="6" t="str">
        <f t="shared" si="15"/>
        <v/>
      </c>
      <c r="EA54" s="37" t="str">
        <f t="shared" si="16"/>
        <v/>
      </c>
      <c r="EB54" s="6" t="str">
        <f t="shared" si="17"/>
        <v/>
      </c>
      <c r="EC54" s="37" t="str">
        <f t="shared" si="18"/>
        <v/>
      </c>
      <c r="ED54" s="6" t="str">
        <f t="shared" si="19"/>
        <v/>
      </c>
      <c r="EE54" s="73" t="str">
        <f t="shared" si="20"/>
        <v/>
      </c>
      <c r="EF54" s="14">
        <f t="shared" si="21"/>
        <v>0</v>
      </c>
      <c r="EG54" s="46">
        <f t="shared" si="22"/>
        <v>0</v>
      </c>
    </row>
    <row r="55" spans="1:137" ht="11.25" customHeight="1" x14ac:dyDescent="0.2">
      <c r="A55" s="102">
        <v>42</v>
      </c>
      <c r="B55" s="104"/>
      <c r="C55" s="65"/>
      <c r="D55" s="100"/>
      <c r="E55" s="100"/>
      <c r="F55" s="100"/>
      <c r="G55" s="100"/>
      <c r="H55" s="100"/>
      <c r="I55" s="100"/>
      <c r="J55" s="100"/>
      <c r="K55" s="100"/>
      <c r="L55" s="100"/>
      <c r="M55" s="41"/>
      <c r="N55" s="58"/>
      <c r="O55" s="71"/>
      <c r="P55" s="65" t="str">
        <f t="shared" si="0"/>
        <v/>
      </c>
      <c r="Q55" s="100"/>
      <c r="R55" s="100"/>
      <c r="S55" s="100"/>
      <c r="T55" s="54" t="str">
        <f t="shared" si="1"/>
        <v/>
      </c>
      <c r="U55" s="78"/>
      <c r="V55" s="48"/>
      <c r="W55" s="103"/>
      <c r="X55" s="103"/>
      <c r="Y55" s="103"/>
      <c r="Z55" s="103"/>
      <c r="AA55" s="103"/>
      <c r="AB55" s="103"/>
      <c r="AC55" s="103"/>
      <c r="AD55" s="103"/>
      <c r="AE55" s="31"/>
      <c r="AF55" s="30">
        <f t="shared" si="2"/>
        <v>0</v>
      </c>
      <c r="AG55" s="78"/>
      <c r="AH55" s="65"/>
      <c r="AI55" s="100"/>
      <c r="AJ55" s="100"/>
      <c r="AK55" s="100"/>
      <c r="AL55" s="100"/>
      <c r="AM55" s="100"/>
      <c r="AN55" s="100"/>
      <c r="AO55" s="100"/>
      <c r="AP55" s="100"/>
      <c r="AQ55" s="100"/>
      <c r="AR55" s="41"/>
      <c r="AS55" s="58"/>
      <c r="AT55" s="71"/>
      <c r="AU55" s="65" t="str">
        <f t="shared" si="3"/>
        <v/>
      </c>
      <c r="AV55" s="100"/>
      <c r="AW55" s="100"/>
      <c r="AX55" s="100"/>
      <c r="AY55" s="54" t="str">
        <f t="shared" si="4"/>
        <v/>
      </c>
      <c r="AZ55" s="78"/>
      <c r="BA55" s="48"/>
      <c r="BB55" s="103"/>
      <c r="BC55" s="103"/>
      <c r="BD55" s="103"/>
      <c r="BE55" s="103"/>
      <c r="BF55" s="103"/>
      <c r="BG55" s="103"/>
      <c r="BH55" s="103"/>
      <c r="BI55" s="103"/>
      <c r="BJ55" s="31"/>
      <c r="BK55" s="30">
        <f t="shared" si="5"/>
        <v>0</v>
      </c>
      <c r="BL55" s="78"/>
      <c r="BM55" s="65"/>
      <c r="BN55" s="100"/>
      <c r="BO55" s="100"/>
      <c r="BP55" s="100"/>
      <c r="BQ55" s="100"/>
      <c r="BR55" s="100"/>
      <c r="BS55" s="100"/>
      <c r="BT55" s="100"/>
      <c r="BU55" s="100"/>
      <c r="BV55" s="100"/>
      <c r="BW55" s="41"/>
      <c r="BX55" s="58"/>
      <c r="BY55" s="71"/>
      <c r="BZ55" s="65" t="str">
        <f t="shared" si="6"/>
        <v/>
      </c>
      <c r="CA55" s="100"/>
      <c r="CB55" s="100"/>
      <c r="CC55" s="100"/>
      <c r="CD55" s="54" t="str">
        <f t="shared" si="7"/>
        <v/>
      </c>
      <c r="CE55" s="78"/>
      <c r="CF55" s="48"/>
      <c r="CG55" s="103"/>
      <c r="CH55" s="103"/>
      <c r="CI55" s="103"/>
      <c r="CJ55" s="103"/>
      <c r="CK55" s="103"/>
      <c r="CL55" s="103"/>
      <c r="CM55" s="103"/>
      <c r="CN55" s="103"/>
      <c r="CO55" s="31"/>
      <c r="CP55" s="30">
        <f t="shared" si="8"/>
        <v>0</v>
      </c>
      <c r="CQ55" s="7"/>
      <c r="CR55" s="100"/>
      <c r="CS55" s="100"/>
      <c r="CT55" s="100"/>
      <c r="CU55" s="100"/>
      <c r="CV55" s="100"/>
      <c r="CW55" s="100"/>
      <c r="CX55" s="100"/>
      <c r="CY55" s="100"/>
      <c r="CZ55" s="100"/>
      <c r="DA55" s="100"/>
      <c r="DB55" s="41"/>
      <c r="DC55" s="58"/>
      <c r="DD55" s="71"/>
      <c r="DE55" s="65" t="str">
        <f t="shared" si="9"/>
        <v/>
      </c>
      <c r="DF55" s="100"/>
      <c r="DG55" s="100"/>
      <c r="DH55" s="100"/>
      <c r="DI55" s="54" t="str">
        <f t="shared" si="10"/>
        <v/>
      </c>
      <c r="DJ55" s="78"/>
      <c r="DK55" s="48"/>
      <c r="DL55" s="103"/>
      <c r="DM55" s="103"/>
      <c r="DN55" s="103"/>
      <c r="DO55" s="103"/>
      <c r="DP55" s="103"/>
      <c r="DQ55" s="103"/>
      <c r="DR55" s="103"/>
      <c r="DS55" s="103"/>
      <c r="DT55" s="31"/>
      <c r="DU55" s="30">
        <f t="shared" si="11"/>
        <v>0</v>
      </c>
      <c r="DV55" s="78"/>
      <c r="DW55" s="37" t="str">
        <f t="shared" si="12"/>
        <v/>
      </c>
      <c r="DX55" s="6" t="str">
        <f t="shared" si="13"/>
        <v/>
      </c>
      <c r="DY55" s="37" t="str">
        <f t="shared" si="14"/>
        <v/>
      </c>
      <c r="DZ55" s="6" t="str">
        <f t="shared" si="15"/>
        <v/>
      </c>
      <c r="EA55" s="37" t="str">
        <f t="shared" si="16"/>
        <v/>
      </c>
      <c r="EB55" s="6" t="str">
        <f t="shared" si="17"/>
        <v/>
      </c>
      <c r="EC55" s="37" t="str">
        <f t="shared" si="18"/>
        <v/>
      </c>
      <c r="ED55" s="6" t="str">
        <f t="shared" si="19"/>
        <v/>
      </c>
      <c r="EE55" s="73" t="str">
        <f t="shared" si="20"/>
        <v/>
      </c>
      <c r="EF55" s="14">
        <f t="shared" si="21"/>
        <v>0</v>
      </c>
      <c r="EG55" s="46">
        <f t="shared" si="22"/>
        <v>0</v>
      </c>
    </row>
    <row r="56" spans="1:137" ht="11.25" customHeight="1" x14ac:dyDescent="0.2">
      <c r="A56" s="102">
        <v>43</v>
      </c>
      <c r="B56" s="104"/>
      <c r="C56" s="65"/>
      <c r="D56" s="100"/>
      <c r="E56" s="100"/>
      <c r="F56" s="100"/>
      <c r="G56" s="100"/>
      <c r="H56" s="100"/>
      <c r="I56" s="100"/>
      <c r="J56" s="100"/>
      <c r="K56" s="100"/>
      <c r="L56" s="100"/>
      <c r="M56" s="41"/>
      <c r="N56" s="58"/>
      <c r="O56" s="71"/>
      <c r="P56" s="65" t="str">
        <f t="shared" si="0"/>
        <v/>
      </c>
      <c r="Q56" s="100"/>
      <c r="R56" s="100"/>
      <c r="S56" s="100"/>
      <c r="T56" s="54" t="str">
        <f t="shared" si="1"/>
        <v/>
      </c>
      <c r="U56" s="78"/>
      <c r="V56" s="48"/>
      <c r="W56" s="103"/>
      <c r="X56" s="103"/>
      <c r="Y56" s="103"/>
      <c r="Z56" s="103"/>
      <c r="AA56" s="103"/>
      <c r="AB56" s="103"/>
      <c r="AC56" s="103"/>
      <c r="AD56" s="103"/>
      <c r="AE56" s="31"/>
      <c r="AF56" s="30">
        <f t="shared" si="2"/>
        <v>0</v>
      </c>
      <c r="AG56" s="78"/>
      <c r="AH56" s="65"/>
      <c r="AI56" s="100"/>
      <c r="AJ56" s="100"/>
      <c r="AK56" s="100"/>
      <c r="AL56" s="100"/>
      <c r="AM56" s="100"/>
      <c r="AN56" s="100"/>
      <c r="AO56" s="100"/>
      <c r="AP56" s="100"/>
      <c r="AQ56" s="100"/>
      <c r="AR56" s="41"/>
      <c r="AS56" s="58"/>
      <c r="AT56" s="71"/>
      <c r="AU56" s="65" t="str">
        <f t="shared" si="3"/>
        <v/>
      </c>
      <c r="AV56" s="100"/>
      <c r="AW56" s="100"/>
      <c r="AX56" s="100"/>
      <c r="AY56" s="54" t="str">
        <f t="shared" si="4"/>
        <v/>
      </c>
      <c r="AZ56" s="78"/>
      <c r="BA56" s="48"/>
      <c r="BB56" s="103"/>
      <c r="BC56" s="103"/>
      <c r="BD56" s="103"/>
      <c r="BE56" s="103"/>
      <c r="BF56" s="103"/>
      <c r="BG56" s="103"/>
      <c r="BH56" s="103"/>
      <c r="BI56" s="103"/>
      <c r="BJ56" s="31"/>
      <c r="BK56" s="30">
        <f t="shared" si="5"/>
        <v>0</v>
      </c>
      <c r="BL56" s="78"/>
      <c r="BM56" s="65"/>
      <c r="BN56" s="100"/>
      <c r="BO56" s="100"/>
      <c r="BP56" s="100"/>
      <c r="BQ56" s="100"/>
      <c r="BR56" s="100"/>
      <c r="BS56" s="100"/>
      <c r="BT56" s="100"/>
      <c r="BU56" s="100"/>
      <c r="BV56" s="100"/>
      <c r="BW56" s="41"/>
      <c r="BX56" s="58"/>
      <c r="BY56" s="71"/>
      <c r="BZ56" s="65" t="str">
        <f t="shared" si="6"/>
        <v/>
      </c>
      <c r="CA56" s="100"/>
      <c r="CB56" s="100"/>
      <c r="CC56" s="100"/>
      <c r="CD56" s="54" t="str">
        <f t="shared" si="7"/>
        <v/>
      </c>
      <c r="CE56" s="78"/>
      <c r="CF56" s="48"/>
      <c r="CG56" s="103"/>
      <c r="CH56" s="103"/>
      <c r="CI56" s="103"/>
      <c r="CJ56" s="103"/>
      <c r="CK56" s="103"/>
      <c r="CL56" s="103"/>
      <c r="CM56" s="103"/>
      <c r="CN56" s="103"/>
      <c r="CO56" s="31"/>
      <c r="CP56" s="30">
        <f t="shared" si="8"/>
        <v>0</v>
      </c>
      <c r="CQ56" s="7"/>
      <c r="CR56" s="100"/>
      <c r="CS56" s="100"/>
      <c r="CT56" s="100"/>
      <c r="CU56" s="100"/>
      <c r="CV56" s="100"/>
      <c r="CW56" s="100"/>
      <c r="CX56" s="100"/>
      <c r="CY56" s="100"/>
      <c r="CZ56" s="100"/>
      <c r="DA56" s="100"/>
      <c r="DB56" s="41"/>
      <c r="DC56" s="58"/>
      <c r="DD56" s="71"/>
      <c r="DE56" s="65" t="str">
        <f t="shared" si="9"/>
        <v/>
      </c>
      <c r="DF56" s="100"/>
      <c r="DG56" s="100"/>
      <c r="DH56" s="100"/>
      <c r="DI56" s="54" t="str">
        <f t="shared" si="10"/>
        <v/>
      </c>
      <c r="DJ56" s="78"/>
      <c r="DK56" s="48"/>
      <c r="DL56" s="103"/>
      <c r="DM56" s="103"/>
      <c r="DN56" s="103"/>
      <c r="DO56" s="103"/>
      <c r="DP56" s="103"/>
      <c r="DQ56" s="103"/>
      <c r="DR56" s="103"/>
      <c r="DS56" s="103"/>
      <c r="DT56" s="31"/>
      <c r="DU56" s="30">
        <f t="shared" si="11"/>
        <v>0</v>
      </c>
      <c r="DV56" s="78"/>
      <c r="DW56" s="37" t="str">
        <f t="shared" si="12"/>
        <v/>
      </c>
      <c r="DX56" s="6" t="str">
        <f t="shared" si="13"/>
        <v/>
      </c>
      <c r="DY56" s="37" t="str">
        <f t="shared" si="14"/>
        <v/>
      </c>
      <c r="DZ56" s="6" t="str">
        <f t="shared" si="15"/>
        <v/>
      </c>
      <c r="EA56" s="37" t="str">
        <f t="shared" si="16"/>
        <v/>
      </c>
      <c r="EB56" s="6" t="str">
        <f t="shared" si="17"/>
        <v/>
      </c>
      <c r="EC56" s="37" t="str">
        <f t="shared" si="18"/>
        <v/>
      </c>
      <c r="ED56" s="6" t="str">
        <f t="shared" si="19"/>
        <v/>
      </c>
      <c r="EE56" s="73" t="str">
        <f t="shared" si="20"/>
        <v/>
      </c>
      <c r="EF56" s="14">
        <f t="shared" si="21"/>
        <v>0</v>
      </c>
      <c r="EG56" s="46">
        <f t="shared" si="22"/>
        <v>0</v>
      </c>
    </row>
    <row r="57" spans="1:137" ht="11.25" customHeight="1" x14ac:dyDescent="0.2">
      <c r="A57" s="102">
        <v>44</v>
      </c>
      <c r="B57" s="104"/>
      <c r="C57" s="65"/>
      <c r="D57" s="100"/>
      <c r="E57" s="100"/>
      <c r="F57" s="100"/>
      <c r="G57" s="100"/>
      <c r="H57" s="100"/>
      <c r="I57" s="100"/>
      <c r="J57" s="100"/>
      <c r="K57" s="100"/>
      <c r="L57" s="100"/>
      <c r="M57" s="41"/>
      <c r="N57" s="58"/>
      <c r="O57" s="71"/>
      <c r="P57" s="65" t="str">
        <f t="shared" si="0"/>
        <v/>
      </c>
      <c r="Q57" s="100"/>
      <c r="R57" s="100"/>
      <c r="S57" s="100"/>
      <c r="T57" s="54" t="str">
        <f t="shared" si="1"/>
        <v/>
      </c>
      <c r="U57" s="78"/>
      <c r="V57" s="48"/>
      <c r="W57" s="103"/>
      <c r="X57" s="103"/>
      <c r="Y57" s="103"/>
      <c r="Z57" s="103"/>
      <c r="AA57" s="103"/>
      <c r="AB57" s="103"/>
      <c r="AC57" s="103"/>
      <c r="AD57" s="103"/>
      <c r="AE57" s="31"/>
      <c r="AF57" s="30">
        <f t="shared" si="2"/>
        <v>0</v>
      </c>
      <c r="AG57" s="78"/>
      <c r="AH57" s="65"/>
      <c r="AI57" s="100"/>
      <c r="AJ57" s="100"/>
      <c r="AK57" s="100"/>
      <c r="AL57" s="100"/>
      <c r="AM57" s="100"/>
      <c r="AN57" s="100"/>
      <c r="AO57" s="100"/>
      <c r="AP57" s="100"/>
      <c r="AQ57" s="100"/>
      <c r="AR57" s="41"/>
      <c r="AS57" s="58"/>
      <c r="AT57" s="71"/>
      <c r="AU57" s="65" t="str">
        <f t="shared" si="3"/>
        <v/>
      </c>
      <c r="AV57" s="100"/>
      <c r="AW57" s="100"/>
      <c r="AX57" s="100"/>
      <c r="AY57" s="54" t="str">
        <f t="shared" si="4"/>
        <v/>
      </c>
      <c r="AZ57" s="78"/>
      <c r="BA57" s="48"/>
      <c r="BB57" s="103"/>
      <c r="BC57" s="103"/>
      <c r="BD57" s="103"/>
      <c r="BE57" s="103"/>
      <c r="BF57" s="103"/>
      <c r="BG57" s="103"/>
      <c r="BH57" s="103"/>
      <c r="BI57" s="103"/>
      <c r="BJ57" s="31"/>
      <c r="BK57" s="30">
        <f t="shared" si="5"/>
        <v>0</v>
      </c>
      <c r="BL57" s="78"/>
      <c r="BM57" s="65"/>
      <c r="BN57" s="100"/>
      <c r="BO57" s="100"/>
      <c r="BP57" s="100"/>
      <c r="BQ57" s="100"/>
      <c r="BR57" s="100"/>
      <c r="BS57" s="100"/>
      <c r="BT57" s="100"/>
      <c r="BU57" s="100"/>
      <c r="BV57" s="100"/>
      <c r="BW57" s="41"/>
      <c r="BX57" s="58"/>
      <c r="BY57" s="71"/>
      <c r="BZ57" s="65" t="str">
        <f t="shared" si="6"/>
        <v/>
      </c>
      <c r="CA57" s="100"/>
      <c r="CB57" s="100"/>
      <c r="CC57" s="100"/>
      <c r="CD57" s="54" t="str">
        <f t="shared" si="7"/>
        <v/>
      </c>
      <c r="CE57" s="78"/>
      <c r="CF57" s="48"/>
      <c r="CG57" s="103"/>
      <c r="CH57" s="103"/>
      <c r="CI57" s="103"/>
      <c r="CJ57" s="103"/>
      <c r="CK57" s="103"/>
      <c r="CL57" s="103"/>
      <c r="CM57" s="103"/>
      <c r="CN57" s="103"/>
      <c r="CO57" s="31"/>
      <c r="CP57" s="30">
        <f t="shared" si="8"/>
        <v>0</v>
      </c>
      <c r="CQ57" s="7"/>
      <c r="CR57" s="100"/>
      <c r="CS57" s="100"/>
      <c r="CT57" s="100"/>
      <c r="CU57" s="100"/>
      <c r="CV57" s="100"/>
      <c r="CW57" s="100"/>
      <c r="CX57" s="100"/>
      <c r="CY57" s="100"/>
      <c r="CZ57" s="100"/>
      <c r="DA57" s="100"/>
      <c r="DB57" s="41"/>
      <c r="DC57" s="58"/>
      <c r="DD57" s="71"/>
      <c r="DE57" s="65" t="str">
        <f t="shared" si="9"/>
        <v/>
      </c>
      <c r="DF57" s="100"/>
      <c r="DG57" s="100"/>
      <c r="DH57" s="100"/>
      <c r="DI57" s="54" t="str">
        <f t="shared" si="10"/>
        <v/>
      </c>
      <c r="DJ57" s="78"/>
      <c r="DK57" s="48"/>
      <c r="DL57" s="103"/>
      <c r="DM57" s="103"/>
      <c r="DN57" s="103"/>
      <c r="DO57" s="103"/>
      <c r="DP57" s="103"/>
      <c r="DQ57" s="103"/>
      <c r="DR57" s="103"/>
      <c r="DS57" s="103"/>
      <c r="DT57" s="31"/>
      <c r="DU57" s="30">
        <f t="shared" si="11"/>
        <v>0</v>
      </c>
      <c r="DV57" s="78"/>
      <c r="DW57" s="37" t="str">
        <f t="shared" si="12"/>
        <v/>
      </c>
      <c r="DX57" s="6" t="str">
        <f t="shared" si="13"/>
        <v/>
      </c>
      <c r="DY57" s="37" t="str">
        <f t="shared" si="14"/>
        <v/>
      </c>
      <c r="DZ57" s="6" t="str">
        <f t="shared" si="15"/>
        <v/>
      </c>
      <c r="EA57" s="37" t="str">
        <f t="shared" si="16"/>
        <v/>
      </c>
      <c r="EB57" s="6" t="str">
        <f t="shared" si="17"/>
        <v/>
      </c>
      <c r="EC57" s="37" t="str">
        <f t="shared" si="18"/>
        <v/>
      </c>
      <c r="ED57" s="6" t="str">
        <f t="shared" si="19"/>
        <v/>
      </c>
      <c r="EE57" s="73" t="str">
        <f t="shared" si="20"/>
        <v/>
      </c>
      <c r="EF57" s="14">
        <f t="shared" si="21"/>
        <v>0</v>
      </c>
      <c r="EG57" s="46">
        <f t="shared" si="22"/>
        <v>0</v>
      </c>
    </row>
    <row r="58" spans="1:137" ht="12" customHeight="1" thickBot="1" x14ac:dyDescent="0.25">
      <c r="A58" s="102">
        <v>45</v>
      </c>
      <c r="B58" s="104"/>
      <c r="C58" s="4"/>
      <c r="D58" s="28"/>
      <c r="E58" s="28"/>
      <c r="F58" s="28"/>
      <c r="G58" s="28"/>
      <c r="H58" s="28"/>
      <c r="I58" s="28"/>
      <c r="J58" s="28"/>
      <c r="K58" s="28"/>
      <c r="L58" s="28"/>
      <c r="M58" s="80"/>
      <c r="N58" s="51"/>
      <c r="O58" s="2"/>
      <c r="P58" s="4" t="str">
        <f t="shared" si="0"/>
        <v/>
      </c>
      <c r="Q58" s="28"/>
      <c r="R58" s="28"/>
      <c r="S58" s="28"/>
      <c r="T58" s="116" t="str">
        <f t="shared" si="1"/>
        <v/>
      </c>
      <c r="U58" s="78"/>
      <c r="V58" s="99"/>
      <c r="W58" s="89"/>
      <c r="X58" s="89"/>
      <c r="Y58" s="89"/>
      <c r="Z58" s="89"/>
      <c r="AA58" s="89"/>
      <c r="AB58" s="89"/>
      <c r="AC58" s="89"/>
      <c r="AD58" s="89"/>
      <c r="AE58" s="26"/>
      <c r="AF58" s="90">
        <f t="shared" si="2"/>
        <v>0</v>
      </c>
      <c r="AG58" s="78"/>
      <c r="AH58" s="4"/>
      <c r="AI58" s="28"/>
      <c r="AJ58" s="28"/>
      <c r="AK58" s="28"/>
      <c r="AL58" s="28"/>
      <c r="AM58" s="28"/>
      <c r="AN58" s="28"/>
      <c r="AO58" s="28"/>
      <c r="AP58" s="28"/>
      <c r="AQ58" s="28"/>
      <c r="AR58" s="80"/>
      <c r="AS58" s="51"/>
      <c r="AT58" s="2"/>
      <c r="AU58" s="4" t="str">
        <f t="shared" si="3"/>
        <v/>
      </c>
      <c r="AV58" s="28"/>
      <c r="AW58" s="28"/>
      <c r="AX58" s="28"/>
      <c r="AY58" s="116" t="str">
        <f t="shared" si="4"/>
        <v/>
      </c>
      <c r="AZ58" s="78"/>
      <c r="BA58" s="99"/>
      <c r="BB58" s="89"/>
      <c r="BC58" s="89"/>
      <c r="BD58" s="89"/>
      <c r="BE58" s="89"/>
      <c r="BF58" s="89"/>
      <c r="BG58" s="89"/>
      <c r="BH58" s="89"/>
      <c r="BI58" s="89"/>
      <c r="BJ58" s="26"/>
      <c r="BK58" s="90">
        <f t="shared" si="5"/>
        <v>0</v>
      </c>
      <c r="BL58" s="78"/>
      <c r="BM58" s="4"/>
      <c r="BN58" s="28"/>
      <c r="BO58" s="28"/>
      <c r="BP58" s="28"/>
      <c r="BQ58" s="28"/>
      <c r="BR58" s="28"/>
      <c r="BS58" s="28"/>
      <c r="BT58" s="28"/>
      <c r="BU58" s="28"/>
      <c r="BV58" s="28"/>
      <c r="BW58" s="80"/>
      <c r="BX58" s="51"/>
      <c r="BY58" s="2"/>
      <c r="BZ58" s="4" t="str">
        <f t="shared" si="6"/>
        <v/>
      </c>
      <c r="CA58" s="28"/>
      <c r="CB58" s="28"/>
      <c r="CC58" s="28"/>
      <c r="CD58" s="116" t="str">
        <f t="shared" si="7"/>
        <v/>
      </c>
      <c r="CE58" s="78"/>
      <c r="CF58" s="99"/>
      <c r="CG58" s="89"/>
      <c r="CH58" s="89"/>
      <c r="CI58" s="89"/>
      <c r="CJ58" s="89"/>
      <c r="CK58" s="89"/>
      <c r="CL58" s="89"/>
      <c r="CM58" s="89"/>
      <c r="CN58" s="89"/>
      <c r="CO58" s="26"/>
      <c r="CP58" s="90">
        <f t="shared" si="8"/>
        <v>0</v>
      </c>
      <c r="CQ58" s="7"/>
      <c r="CR58" s="28"/>
      <c r="CS58" s="28"/>
      <c r="CT58" s="28"/>
      <c r="CU58" s="28"/>
      <c r="CV58" s="28"/>
      <c r="CW58" s="28"/>
      <c r="CX58" s="28"/>
      <c r="CY58" s="28"/>
      <c r="CZ58" s="28"/>
      <c r="DA58" s="28"/>
      <c r="DB58" s="80"/>
      <c r="DC58" s="51"/>
      <c r="DD58" s="2"/>
      <c r="DE58" s="4" t="str">
        <f t="shared" si="9"/>
        <v/>
      </c>
      <c r="DF58" s="28"/>
      <c r="DG58" s="28"/>
      <c r="DH58" s="28"/>
      <c r="DI58" s="116" t="str">
        <f t="shared" si="10"/>
        <v/>
      </c>
      <c r="DJ58" s="78"/>
      <c r="DK58" s="99"/>
      <c r="DL58" s="89"/>
      <c r="DM58" s="89"/>
      <c r="DN58" s="89"/>
      <c r="DO58" s="89"/>
      <c r="DP58" s="89"/>
      <c r="DQ58" s="89"/>
      <c r="DR58" s="89"/>
      <c r="DS58" s="89"/>
      <c r="DT58" s="26"/>
      <c r="DU58" s="90">
        <f t="shared" si="11"/>
        <v>0</v>
      </c>
      <c r="DV58" s="78"/>
      <c r="DW58" s="109" t="str">
        <f t="shared" si="12"/>
        <v/>
      </c>
      <c r="DX58" s="34" t="str">
        <f t="shared" si="13"/>
        <v/>
      </c>
      <c r="DY58" s="109" t="str">
        <f t="shared" si="14"/>
        <v/>
      </c>
      <c r="DZ58" s="34" t="str">
        <f t="shared" si="15"/>
        <v/>
      </c>
      <c r="EA58" s="109" t="str">
        <f t="shared" si="16"/>
        <v/>
      </c>
      <c r="EB58" s="34" t="str">
        <f t="shared" si="17"/>
        <v/>
      </c>
      <c r="EC58" s="109" t="str">
        <f t="shared" si="18"/>
        <v/>
      </c>
      <c r="ED58" s="34" t="str">
        <f t="shared" si="19"/>
        <v/>
      </c>
      <c r="EE58" s="1" t="str">
        <f t="shared" si="20"/>
        <v/>
      </c>
      <c r="EF58" s="96">
        <f t="shared" si="21"/>
        <v>0</v>
      </c>
      <c r="EG58" s="32">
        <f t="shared" si="22"/>
        <v>0</v>
      </c>
    </row>
    <row r="59" spans="1:137" ht="11.25" customHeight="1" x14ac:dyDescent="0.2">
      <c r="A59" s="105"/>
      <c r="B59" s="105"/>
      <c r="C59" s="113"/>
      <c r="D59" s="113"/>
      <c r="E59" s="113"/>
      <c r="F59" s="113"/>
      <c r="G59" s="113"/>
      <c r="H59" s="113"/>
      <c r="I59" s="113"/>
      <c r="J59" s="113"/>
      <c r="K59" s="113"/>
      <c r="L59" s="113"/>
      <c r="M59" s="113"/>
      <c r="N59" s="113"/>
      <c r="O59" s="113"/>
      <c r="P59" s="113"/>
      <c r="Q59" s="133"/>
      <c r="R59" s="133"/>
      <c r="S59" s="133"/>
      <c r="T59" s="133"/>
      <c r="U59" s="128"/>
      <c r="V59" s="113"/>
      <c r="W59" s="113"/>
      <c r="X59" s="113"/>
      <c r="Y59" s="113"/>
      <c r="Z59" s="113"/>
      <c r="AA59" s="113"/>
      <c r="AB59" s="113"/>
      <c r="AC59" s="113"/>
      <c r="AD59" s="113"/>
      <c r="AE59" s="113"/>
      <c r="AF59" s="113"/>
      <c r="AG59" s="128"/>
      <c r="AH59" s="113"/>
      <c r="AI59" s="113"/>
      <c r="AJ59" s="113"/>
      <c r="AK59" s="113"/>
      <c r="AL59" s="113"/>
      <c r="AM59" s="113"/>
      <c r="AN59" s="113"/>
      <c r="AO59" s="113"/>
      <c r="AP59" s="113"/>
      <c r="AQ59" s="113"/>
      <c r="AR59" s="113"/>
      <c r="AS59" s="113"/>
      <c r="AT59" s="113"/>
      <c r="AU59" s="113"/>
      <c r="AV59" s="133"/>
      <c r="AW59" s="133"/>
      <c r="AX59" s="133"/>
      <c r="AY59" s="133"/>
      <c r="AZ59" s="128"/>
      <c r="BA59" s="113"/>
      <c r="BB59" s="113"/>
      <c r="BC59" s="113"/>
      <c r="BD59" s="113"/>
      <c r="BE59" s="113"/>
      <c r="BF59" s="113"/>
      <c r="BG59" s="113"/>
      <c r="BH59" s="113"/>
      <c r="BI59" s="113"/>
      <c r="BJ59" s="113"/>
      <c r="BK59" s="113"/>
      <c r="BL59" s="128"/>
      <c r="BM59" s="113"/>
      <c r="BN59" s="113"/>
      <c r="BO59" s="113"/>
      <c r="BP59" s="113"/>
      <c r="BQ59" s="113"/>
      <c r="BR59" s="113"/>
      <c r="BS59" s="113"/>
      <c r="BT59" s="113"/>
      <c r="BU59" s="113"/>
      <c r="BV59" s="113"/>
      <c r="BW59" s="113"/>
      <c r="BX59" s="113"/>
      <c r="BY59" s="113"/>
      <c r="BZ59" s="113"/>
      <c r="CA59" s="133"/>
      <c r="CB59" s="133"/>
      <c r="CC59" s="133"/>
      <c r="CD59" s="133"/>
      <c r="CE59" s="128"/>
      <c r="CF59" s="113"/>
      <c r="CG59" s="113"/>
      <c r="CH59" s="113"/>
      <c r="CI59" s="113"/>
      <c r="CJ59" s="113"/>
      <c r="CK59" s="113"/>
      <c r="CL59" s="113"/>
      <c r="CM59" s="113"/>
      <c r="CN59" s="113"/>
      <c r="CO59" s="113"/>
      <c r="CP59" s="113"/>
      <c r="CQ59" s="128"/>
      <c r="CR59" s="113"/>
      <c r="CS59" s="113"/>
      <c r="CT59" s="113"/>
      <c r="CU59" s="113"/>
      <c r="CV59" s="113"/>
      <c r="CW59" s="113"/>
      <c r="CX59" s="113"/>
      <c r="CY59" s="113"/>
      <c r="CZ59" s="113"/>
      <c r="DA59" s="113"/>
      <c r="DB59" s="113"/>
      <c r="DC59" s="113"/>
      <c r="DD59" s="113"/>
      <c r="DE59" s="113"/>
      <c r="DF59" s="133"/>
      <c r="DG59" s="133"/>
      <c r="DH59" s="133"/>
      <c r="DI59" s="133"/>
      <c r="DJ59" s="128"/>
      <c r="DK59" s="113"/>
      <c r="DL59" s="113"/>
      <c r="DM59" s="113"/>
      <c r="DN59" s="113"/>
      <c r="DO59" s="113"/>
      <c r="DP59" s="113"/>
      <c r="DQ59" s="113"/>
      <c r="DR59" s="113"/>
      <c r="DS59" s="113"/>
      <c r="DT59" s="113"/>
      <c r="DU59" s="113"/>
      <c r="DV59" s="128"/>
      <c r="DW59" s="113"/>
      <c r="DX59" s="113"/>
      <c r="DY59" s="113"/>
      <c r="DZ59" s="113"/>
      <c r="EA59" s="113"/>
      <c r="EB59" s="113"/>
      <c r="EC59" s="133"/>
      <c r="ED59" s="133"/>
      <c r="EE59" s="133"/>
      <c r="EF59" s="133"/>
      <c r="EG59" s="113"/>
    </row>
    <row r="60" spans="1:137" x14ac:dyDescent="0.2">
      <c r="A60" s="128"/>
      <c r="B60" s="128"/>
      <c r="C60" s="128"/>
      <c r="D60" s="128"/>
      <c r="E60" s="128"/>
      <c r="F60" s="128"/>
      <c r="G60" s="128"/>
      <c r="H60" s="128"/>
      <c r="I60" s="128"/>
      <c r="J60" s="128"/>
      <c r="K60" s="128"/>
      <c r="L60" s="128"/>
      <c r="M60" s="128"/>
      <c r="N60" s="128"/>
      <c r="O60" s="128"/>
      <c r="P60" s="135"/>
      <c r="Q60" s="11" t="s">
        <v>27</v>
      </c>
      <c r="R60" s="94"/>
      <c r="S60" s="94"/>
      <c r="T60" s="69">
        <f>COUNTIF(T12:T58,"&gt;=3")</f>
        <v>0</v>
      </c>
      <c r="U60" s="23"/>
      <c r="V60" s="256" t="s">
        <v>28</v>
      </c>
      <c r="W60" s="196"/>
      <c r="X60" s="196"/>
      <c r="Y60" s="196"/>
      <c r="Z60" s="196"/>
      <c r="AA60" s="196"/>
      <c r="AB60" s="196"/>
      <c r="AC60" s="196"/>
      <c r="AD60" s="196"/>
      <c r="AE60" s="196"/>
      <c r="AF60" s="196"/>
      <c r="AG60" s="128"/>
      <c r="AH60" s="128"/>
      <c r="AI60" s="128"/>
      <c r="AJ60" s="128"/>
      <c r="AK60" s="128"/>
      <c r="AL60" s="128"/>
      <c r="AM60" s="128"/>
      <c r="AN60" s="128"/>
      <c r="AO60" s="128"/>
      <c r="AP60" s="128"/>
      <c r="AQ60" s="128"/>
      <c r="AR60" s="128"/>
      <c r="AS60" s="128"/>
      <c r="AT60" s="128"/>
      <c r="AU60" s="135"/>
      <c r="AV60" s="11" t="s">
        <v>27</v>
      </c>
      <c r="AW60" s="94"/>
      <c r="AX60" s="94"/>
      <c r="AY60" s="69">
        <f>COUNTIF(AY12:AY58,"&gt;=3")</f>
        <v>0</v>
      </c>
      <c r="AZ60" s="23"/>
      <c r="BA60" s="256" t="s">
        <v>28</v>
      </c>
      <c r="BB60" s="196"/>
      <c r="BC60" s="196"/>
      <c r="BD60" s="196"/>
      <c r="BE60" s="196"/>
      <c r="BF60" s="196"/>
      <c r="BG60" s="196"/>
      <c r="BH60" s="196"/>
      <c r="BI60" s="196"/>
      <c r="BJ60" s="196"/>
      <c r="BK60" s="196"/>
      <c r="BL60" s="128"/>
      <c r="BM60" s="128"/>
      <c r="BN60" s="128"/>
      <c r="BO60" s="128"/>
      <c r="BP60" s="128"/>
      <c r="BQ60" s="128"/>
      <c r="BR60" s="128"/>
      <c r="BS60" s="128"/>
      <c r="BT60" s="128"/>
      <c r="BU60" s="128"/>
      <c r="BV60" s="128"/>
      <c r="BW60" s="128"/>
      <c r="BX60" s="128"/>
      <c r="BY60" s="128"/>
      <c r="BZ60" s="135"/>
      <c r="CA60" s="11" t="s">
        <v>27</v>
      </c>
      <c r="CB60" s="94"/>
      <c r="CC60" s="94"/>
      <c r="CD60" s="69">
        <f>COUNTIF(CD12:CD58,"&gt;=3")</f>
        <v>28</v>
      </c>
      <c r="CE60" s="23"/>
      <c r="CF60" s="256" t="s">
        <v>28</v>
      </c>
      <c r="CG60" s="196"/>
      <c r="CH60" s="196"/>
      <c r="CI60" s="196"/>
      <c r="CJ60" s="196"/>
      <c r="CK60" s="196"/>
      <c r="CL60" s="196"/>
      <c r="CM60" s="196"/>
      <c r="CN60" s="196"/>
      <c r="CO60" s="196"/>
      <c r="CP60" s="196"/>
      <c r="CQ60" s="128"/>
      <c r="CR60" s="128"/>
      <c r="CS60" s="128"/>
      <c r="CT60" s="128"/>
      <c r="CU60" s="128"/>
      <c r="CV60" s="128"/>
      <c r="CW60" s="128"/>
      <c r="CX60" s="128"/>
      <c r="CY60" s="128"/>
      <c r="CZ60" s="128"/>
      <c r="DA60" s="128"/>
      <c r="DB60" s="128"/>
      <c r="DC60" s="128"/>
      <c r="DD60" s="128"/>
      <c r="DE60" s="135"/>
      <c r="DF60" s="11" t="s">
        <v>27</v>
      </c>
      <c r="DG60" s="94"/>
      <c r="DH60" s="94"/>
      <c r="DI60" s="69">
        <f>COUNTIF(DI12:DI58,"&gt;=3")</f>
        <v>0</v>
      </c>
      <c r="DJ60" s="23"/>
      <c r="DK60" s="256" t="s">
        <v>28</v>
      </c>
      <c r="DL60" s="196"/>
      <c r="DM60" s="196"/>
      <c r="DN60" s="196"/>
      <c r="DO60" s="196"/>
      <c r="DP60" s="196"/>
      <c r="DQ60" s="196"/>
      <c r="DR60" s="196"/>
      <c r="DS60" s="196"/>
      <c r="DT60" s="196"/>
      <c r="DU60" s="196"/>
      <c r="DV60" s="128"/>
      <c r="DW60" s="128"/>
      <c r="DX60" s="128"/>
      <c r="DY60" s="128"/>
      <c r="DZ60" s="128"/>
      <c r="EA60" s="128"/>
      <c r="EB60" s="135"/>
      <c r="EC60" s="11" t="s">
        <v>27</v>
      </c>
      <c r="ED60" s="94"/>
      <c r="EE60" s="94"/>
      <c r="EF60" s="69">
        <f>COUNTIF(EF12:EF58,"&gt;=3")</f>
        <v>0</v>
      </c>
      <c r="EG60" s="23"/>
    </row>
    <row r="61" spans="1:137" x14ac:dyDescent="0.2">
      <c r="A61" s="128"/>
      <c r="B61" s="128"/>
      <c r="C61" s="128"/>
      <c r="D61" s="128"/>
      <c r="E61" s="128"/>
      <c r="F61" s="128"/>
      <c r="G61" s="128"/>
      <c r="H61" s="128"/>
      <c r="I61" s="128"/>
      <c r="J61" s="128"/>
      <c r="K61" s="128"/>
      <c r="L61" s="128"/>
      <c r="M61" s="128"/>
      <c r="N61" s="128"/>
      <c r="O61" s="128"/>
      <c r="P61" s="135"/>
      <c r="Q61" s="18" t="s">
        <v>29</v>
      </c>
      <c r="R61" s="47"/>
      <c r="S61" s="47"/>
      <c r="T61" s="97">
        <f>COUNTIF(T12:T58,"&lt;3")</f>
        <v>0</v>
      </c>
      <c r="U61" s="23"/>
      <c r="V61" s="131"/>
      <c r="W61" s="132"/>
      <c r="X61" s="132"/>
      <c r="Y61" s="132"/>
      <c r="Z61" s="132"/>
      <c r="AA61" s="132"/>
      <c r="AB61" s="132"/>
      <c r="AC61" s="132"/>
      <c r="AD61" s="132"/>
      <c r="AE61" s="132"/>
      <c r="AF61" s="132"/>
      <c r="AG61" s="128"/>
      <c r="AH61" s="128"/>
      <c r="AI61" s="128"/>
      <c r="AJ61" s="128"/>
      <c r="AK61" s="128"/>
      <c r="AL61" s="128"/>
      <c r="AM61" s="128"/>
      <c r="AN61" s="128"/>
      <c r="AO61" s="128"/>
      <c r="AP61" s="128"/>
      <c r="AQ61" s="128"/>
      <c r="AR61" s="128"/>
      <c r="AS61" s="128"/>
      <c r="AT61" s="128"/>
      <c r="AU61" s="135"/>
      <c r="AV61" s="18" t="s">
        <v>29</v>
      </c>
      <c r="AW61" s="47"/>
      <c r="AX61" s="47"/>
      <c r="AY61" s="97">
        <f>COUNTIF(AY12:AY58,"&lt;3")</f>
        <v>0</v>
      </c>
      <c r="AZ61" s="23"/>
      <c r="BA61" s="131"/>
      <c r="BB61" s="132"/>
      <c r="BC61" s="132"/>
      <c r="BD61" s="132"/>
      <c r="BE61" s="132"/>
      <c r="BF61" s="132"/>
      <c r="BG61" s="132"/>
      <c r="BH61" s="132"/>
      <c r="BI61" s="132"/>
      <c r="BJ61" s="132"/>
      <c r="BK61" s="132"/>
      <c r="BL61" s="128"/>
      <c r="BM61" s="128"/>
      <c r="BN61" s="128"/>
      <c r="BO61" s="128"/>
      <c r="BP61" s="128"/>
      <c r="BQ61" s="128"/>
      <c r="BR61" s="128"/>
      <c r="BS61" s="128"/>
      <c r="BT61" s="128"/>
      <c r="BU61" s="128"/>
      <c r="BV61" s="128"/>
      <c r="BW61" s="128"/>
      <c r="BX61" s="128"/>
      <c r="BY61" s="128"/>
      <c r="BZ61" s="135"/>
      <c r="CA61" s="18" t="s">
        <v>29</v>
      </c>
      <c r="CB61" s="47"/>
      <c r="CC61" s="47"/>
      <c r="CD61" s="97">
        <f>COUNTIF(CD12:CD58,"&lt;3")</f>
        <v>6</v>
      </c>
      <c r="CE61" s="23"/>
      <c r="CF61" s="131"/>
      <c r="CG61" s="132"/>
      <c r="CH61" s="132"/>
      <c r="CI61" s="132"/>
      <c r="CJ61" s="132"/>
      <c r="CK61" s="132"/>
      <c r="CL61" s="132"/>
      <c r="CM61" s="132"/>
      <c r="CN61" s="132"/>
      <c r="CO61" s="132"/>
      <c r="CP61" s="132"/>
      <c r="CQ61" s="128"/>
      <c r="CR61" s="128"/>
      <c r="CS61" s="128"/>
      <c r="CT61" s="128"/>
      <c r="CU61" s="128"/>
      <c r="CV61" s="128"/>
      <c r="CW61" s="128"/>
      <c r="CX61" s="128"/>
      <c r="CY61" s="128"/>
      <c r="CZ61" s="128"/>
      <c r="DA61" s="128"/>
      <c r="DB61" s="128"/>
      <c r="DC61" s="128"/>
      <c r="DD61" s="128"/>
      <c r="DE61" s="135"/>
      <c r="DF61" s="18" t="s">
        <v>29</v>
      </c>
      <c r="DG61" s="47"/>
      <c r="DH61" s="47"/>
      <c r="DI61" s="97">
        <f>COUNTIF(DI12:DI58,"&lt;3")</f>
        <v>0</v>
      </c>
      <c r="DJ61" s="23"/>
      <c r="DK61" s="131"/>
      <c r="DL61" s="132"/>
      <c r="DM61" s="132"/>
      <c r="DN61" s="132"/>
      <c r="DO61" s="132"/>
      <c r="DP61" s="132"/>
      <c r="DQ61" s="132"/>
      <c r="DR61" s="132"/>
      <c r="DS61" s="132"/>
      <c r="DT61" s="132"/>
      <c r="DU61" s="132"/>
      <c r="DV61" s="128"/>
      <c r="DW61" s="128"/>
      <c r="DX61" s="128"/>
      <c r="DY61" s="128"/>
      <c r="DZ61" s="128"/>
      <c r="EA61" s="128"/>
      <c r="EB61" s="135"/>
      <c r="EC61" s="18" t="s">
        <v>29</v>
      </c>
      <c r="ED61" s="47"/>
      <c r="EE61" s="47"/>
      <c r="EF61" s="97">
        <f>COUNTIF(EF12:EF58,"&lt;3")</f>
        <v>43</v>
      </c>
      <c r="EG61" s="23"/>
    </row>
    <row r="62" spans="1:137" x14ac:dyDescent="0.2">
      <c r="A62" s="128"/>
      <c r="B62" s="128"/>
      <c r="C62" s="268" t="s">
        <v>30</v>
      </c>
      <c r="D62" s="207"/>
      <c r="E62" s="207"/>
      <c r="F62" s="207"/>
      <c r="G62" s="207"/>
      <c r="H62" s="207"/>
      <c r="I62" s="207"/>
      <c r="J62" s="207"/>
      <c r="K62" s="207"/>
      <c r="L62" s="207"/>
      <c r="M62" s="207"/>
      <c r="N62" s="207"/>
      <c r="O62" s="207"/>
      <c r="P62" s="207"/>
      <c r="Q62" s="207"/>
      <c r="R62" s="207"/>
      <c r="S62" s="207"/>
      <c r="T62" s="207"/>
      <c r="U62" s="135"/>
      <c r="V62" s="269"/>
      <c r="W62" s="263" t="s">
        <v>31</v>
      </c>
      <c r="X62" s="264"/>
      <c r="Y62" s="264"/>
      <c r="Z62" s="264"/>
      <c r="AA62" s="264"/>
      <c r="AB62" s="264"/>
      <c r="AC62" s="264"/>
      <c r="AD62" s="264"/>
      <c r="AE62" s="264"/>
      <c r="AF62" s="264"/>
      <c r="AG62" s="23"/>
      <c r="AH62" s="268" t="s">
        <v>30</v>
      </c>
      <c r="AI62" s="207"/>
      <c r="AJ62" s="207"/>
      <c r="AK62" s="207"/>
      <c r="AL62" s="207"/>
      <c r="AM62" s="207"/>
      <c r="AN62" s="207"/>
      <c r="AO62" s="207"/>
      <c r="AP62" s="207"/>
      <c r="AQ62" s="207"/>
      <c r="AR62" s="207"/>
      <c r="AS62" s="207"/>
      <c r="AT62" s="207"/>
      <c r="AU62" s="207"/>
      <c r="AV62" s="207"/>
      <c r="AW62" s="207"/>
      <c r="AX62" s="207"/>
      <c r="AY62" s="207"/>
      <c r="AZ62" s="135"/>
      <c r="BA62" s="269"/>
      <c r="BB62" s="263" t="s">
        <v>31</v>
      </c>
      <c r="BC62" s="264"/>
      <c r="BD62" s="264"/>
      <c r="BE62" s="264"/>
      <c r="BF62" s="264"/>
      <c r="BG62" s="264"/>
      <c r="BH62" s="264"/>
      <c r="BI62" s="264"/>
      <c r="BJ62" s="264"/>
      <c r="BK62" s="264"/>
      <c r="BL62" s="23"/>
      <c r="BM62" s="268" t="s">
        <v>30</v>
      </c>
      <c r="BN62" s="207"/>
      <c r="BO62" s="207"/>
      <c r="BP62" s="207"/>
      <c r="BQ62" s="207"/>
      <c r="BR62" s="207"/>
      <c r="BS62" s="207"/>
      <c r="BT62" s="207"/>
      <c r="BU62" s="207"/>
      <c r="BV62" s="207"/>
      <c r="BW62" s="207"/>
      <c r="BX62" s="207"/>
      <c r="BY62" s="207"/>
      <c r="BZ62" s="207"/>
      <c r="CA62" s="207"/>
      <c r="CB62" s="207"/>
      <c r="CC62" s="207"/>
      <c r="CD62" s="207"/>
      <c r="CE62" s="135"/>
      <c r="CF62" s="269"/>
      <c r="CG62" s="263" t="s">
        <v>31</v>
      </c>
      <c r="CH62" s="264"/>
      <c r="CI62" s="264"/>
      <c r="CJ62" s="264"/>
      <c r="CK62" s="264"/>
      <c r="CL62" s="264"/>
      <c r="CM62" s="264"/>
      <c r="CN62" s="264"/>
      <c r="CO62" s="264"/>
      <c r="CP62" s="264"/>
      <c r="CQ62" s="23"/>
      <c r="CR62" s="268" t="s">
        <v>30</v>
      </c>
      <c r="CS62" s="207"/>
      <c r="CT62" s="207"/>
      <c r="CU62" s="207"/>
      <c r="CV62" s="207"/>
      <c r="CW62" s="207"/>
      <c r="CX62" s="207"/>
      <c r="CY62" s="207"/>
      <c r="CZ62" s="207"/>
      <c r="DA62" s="207"/>
      <c r="DB62" s="207"/>
      <c r="DC62" s="207"/>
      <c r="DD62" s="207"/>
      <c r="DE62" s="207"/>
      <c r="DF62" s="207"/>
      <c r="DG62" s="207"/>
      <c r="DH62" s="207"/>
      <c r="DI62" s="207"/>
      <c r="DJ62" s="135"/>
      <c r="DK62" s="269"/>
      <c r="DL62" s="263" t="s">
        <v>31</v>
      </c>
      <c r="DM62" s="264"/>
      <c r="DN62" s="264"/>
      <c r="DO62" s="264"/>
      <c r="DP62" s="264"/>
      <c r="DQ62" s="264"/>
      <c r="DR62" s="264"/>
      <c r="DS62" s="264"/>
      <c r="DT62" s="264"/>
      <c r="DU62" s="264"/>
      <c r="DV62" s="23"/>
      <c r="DW62" s="128"/>
      <c r="DX62" s="128"/>
      <c r="DY62" s="128"/>
      <c r="DZ62" s="128"/>
      <c r="EA62" s="128"/>
      <c r="EB62" s="128"/>
      <c r="EC62" s="105"/>
      <c r="ED62" s="105"/>
      <c r="EE62" s="105"/>
      <c r="EF62" s="105"/>
      <c r="EG62" s="128"/>
    </row>
    <row r="63" spans="1:137" ht="11.25" customHeight="1" x14ac:dyDescent="0.2">
      <c r="A63" s="128"/>
      <c r="B63" s="135"/>
      <c r="C63" s="130">
        <v>1</v>
      </c>
      <c r="D63" s="265"/>
      <c r="E63" s="225"/>
      <c r="F63" s="225"/>
      <c r="G63" s="225"/>
      <c r="H63" s="225"/>
      <c r="I63" s="225"/>
      <c r="J63" s="225"/>
      <c r="K63" s="225"/>
      <c r="L63" s="225"/>
      <c r="M63" s="225"/>
      <c r="N63" s="225"/>
      <c r="O63" s="225"/>
      <c r="P63" s="225"/>
      <c r="Q63" s="225"/>
      <c r="R63" s="225"/>
      <c r="S63" s="225"/>
      <c r="T63" s="225"/>
      <c r="U63" s="135"/>
      <c r="V63" s="270"/>
      <c r="W63" s="266" t="s">
        <v>32</v>
      </c>
      <c r="X63" s="267"/>
      <c r="Y63" s="267"/>
      <c r="Z63" s="267"/>
      <c r="AA63" s="267"/>
      <c r="AB63" s="267"/>
      <c r="AC63" s="267"/>
      <c r="AD63" s="267"/>
      <c r="AE63" s="267"/>
      <c r="AF63" s="267"/>
      <c r="AG63" s="115"/>
      <c r="AH63" s="130">
        <v>1</v>
      </c>
      <c r="AI63" s="265"/>
      <c r="AJ63" s="225"/>
      <c r="AK63" s="225"/>
      <c r="AL63" s="225"/>
      <c r="AM63" s="225"/>
      <c r="AN63" s="225"/>
      <c r="AO63" s="225"/>
      <c r="AP63" s="225"/>
      <c r="AQ63" s="225"/>
      <c r="AR63" s="225"/>
      <c r="AS63" s="225"/>
      <c r="AT63" s="225"/>
      <c r="AU63" s="225"/>
      <c r="AV63" s="225"/>
      <c r="AW63" s="225"/>
      <c r="AX63" s="225"/>
      <c r="AY63" s="225"/>
      <c r="AZ63" s="135"/>
      <c r="BA63" s="271"/>
      <c r="BB63" s="266" t="s">
        <v>32</v>
      </c>
      <c r="BC63" s="267"/>
      <c r="BD63" s="267"/>
      <c r="BE63" s="267"/>
      <c r="BF63" s="267"/>
      <c r="BG63" s="267"/>
      <c r="BH63" s="267"/>
      <c r="BI63" s="267"/>
      <c r="BJ63" s="267"/>
      <c r="BK63" s="267"/>
      <c r="BL63" s="115"/>
      <c r="BM63" s="130">
        <v>1</v>
      </c>
      <c r="BN63" s="265"/>
      <c r="BO63" s="225"/>
      <c r="BP63" s="225"/>
      <c r="BQ63" s="225"/>
      <c r="BR63" s="225"/>
      <c r="BS63" s="225"/>
      <c r="BT63" s="225"/>
      <c r="BU63" s="225"/>
      <c r="BV63" s="225"/>
      <c r="BW63" s="225"/>
      <c r="BX63" s="225"/>
      <c r="BY63" s="225"/>
      <c r="BZ63" s="225"/>
      <c r="CA63" s="225"/>
      <c r="CB63" s="225"/>
      <c r="CC63" s="225"/>
      <c r="CD63" s="225"/>
      <c r="CE63" s="135"/>
      <c r="CF63" s="271"/>
      <c r="CG63" s="266" t="s">
        <v>32</v>
      </c>
      <c r="CH63" s="267"/>
      <c r="CI63" s="267"/>
      <c r="CJ63" s="267"/>
      <c r="CK63" s="267"/>
      <c r="CL63" s="267"/>
      <c r="CM63" s="267"/>
      <c r="CN63" s="267"/>
      <c r="CO63" s="267"/>
      <c r="CP63" s="267"/>
      <c r="CQ63" s="115"/>
      <c r="CR63" s="130">
        <v>1</v>
      </c>
      <c r="CS63" s="265"/>
      <c r="CT63" s="225"/>
      <c r="CU63" s="225"/>
      <c r="CV63" s="225"/>
      <c r="CW63" s="225"/>
      <c r="CX63" s="225"/>
      <c r="CY63" s="225"/>
      <c r="CZ63" s="225"/>
      <c r="DA63" s="225"/>
      <c r="DB63" s="225"/>
      <c r="DC63" s="225"/>
      <c r="DD63" s="225"/>
      <c r="DE63" s="225"/>
      <c r="DF63" s="225"/>
      <c r="DG63" s="225"/>
      <c r="DH63" s="225"/>
      <c r="DI63" s="225"/>
      <c r="DJ63" s="135"/>
      <c r="DK63" s="271"/>
      <c r="DL63" s="266" t="s">
        <v>32</v>
      </c>
      <c r="DM63" s="267"/>
      <c r="DN63" s="267"/>
      <c r="DO63" s="267"/>
      <c r="DP63" s="267"/>
      <c r="DQ63" s="267"/>
      <c r="DR63" s="267"/>
      <c r="DS63" s="267"/>
      <c r="DT63" s="267"/>
      <c r="DU63" s="267"/>
      <c r="DV63" s="23"/>
      <c r="DW63" s="128"/>
      <c r="DX63" s="128"/>
      <c r="DY63" s="128"/>
      <c r="DZ63" s="128"/>
      <c r="EA63" s="128"/>
      <c r="EB63" s="128"/>
      <c r="EC63" s="128"/>
      <c r="ED63" s="128"/>
      <c r="EE63" s="128"/>
      <c r="EF63" s="128"/>
      <c r="EG63" s="128"/>
    </row>
    <row r="64" spans="1:137" ht="11.25" customHeight="1" x14ac:dyDescent="0.2">
      <c r="A64" s="128"/>
      <c r="B64" s="135"/>
      <c r="C64" s="130">
        <v>2</v>
      </c>
      <c r="D64" s="265"/>
      <c r="E64" s="225"/>
      <c r="F64" s="225"/>
      <c r="G64" s="225"/>
      <c r="H64" s="225"/>
      <c r="I64" s="225"/>
      <c r="J64" s="225"/>
      <c r="K64" s="225"/>
      <c r="L64" s="225"/>
      <c r="M64" s="225"/>
      <c r="N64" s="225"/>
      <c r="O64" s="225"/>
      <c r="P64" s="225"/>
      <c r="Q64" s="225"/>
      <c r="R64" s="225"/>
      <c r="S64" s="225"/>
      <c r="T64" s="225"/>
      <c r="U64" s="135"/>
      <c r="V64" s="272"/>
      <c r="W64" s="263" t="s">
        <v>33</v>
      </c>
      <c r="X64" s="264"/>
      <c r="Y64" s="264"/>
      <c r="Z64" s="264"/>
      <c r="AA64" s="264"/>
      <c r="AB64" s="264"/>
      <c r="AC64" s="264"/>
      <c r="AD64" s="264"/>
      <c r="AE64" s="264"/>
      <c r="AF64" s="264"/>
      <c r="AG64" s="115"/>
      <c r="AH64" s="130">
        <v>2</v>
      </c>
      <c r="AI64" s="265"/>
      <c r="AJ64" s="225"/>
      <c r="AK64" s="225"/>
      <c r="AL64" s="225"/>
      <c r="AM64" s="225"/>
      <c r="AN64" s="225"/>
      <c r="AO64" s="225"/>
      <c r="AP64" s="225"/>
      <c r="AQ64" s="225"/>
      <c r="AR64" s="225"/>
      <c r="AS64" s="225"/>
      <c r="AT64" s="225"/>
      <c r="AU64" s="225"/>
      <c r="AV64" s="225"/>
      <c r="AW64" s="225"/>
      <c r="AX64" s="225"/>
      <c r="AY64" s="225"/>
      <c r="AZ64" s="135"/>
      <c r="BA64" s="272"/>
      <c r="BB64" s="263" t="s">
        <v>33</v>
      </c>
      <c r="BC64" s="264"/>
      <c r="BD64" s="264"/>
      <c r="BE64" s="264"/>
      <c r="BF64" s="264"/>
      <c r="BG64" s="264"/>
      <c r="BH64" s="264"/>
      <c r="BI64" s="264"/>
      <c r="BJ64" s="264"/>
      <c r="BK64" s="264"/>
      <c r="BL64" s="115"/>
      <c r="BM64" s="130">
        <v>2</v>
      </c>
      <c r="BN64" s="265"/>
      <c r="BO64" s="225"/>
      <c r="BP64" s="225"/>
      <c r="BQ64" s="225"/>
      <c r="BR64" s="225"/>
      <c r="BS64" s="225"/>
      <c r="BT64" s="225"/>
      <c r="BU64" s="225"/>
      <c r="BV64" s="225"/>
      <c r="BW64" s="225"/>
      <c r="BX64" s="225"/>
      <c r="BY64" s="225"/>
      <c r="BZ64" s="225"/>
      <c r="CA64" s="225"/>
      <c r="CB64" s="225"/>
      <c r="CC64" s="225"/>
      <c r="CD64" s="225"/>
      <c r="CE64" s="135"/>
      <c r="CF64" s="272"/>
      <c r="CG64" s="263" t="s">
        <v>33</v>
      </c>
      <c r="CH64" s="264"/>
      <c r="CI64" s="264"/>
      <c r="CJ64" s="264"/>
      <c r="CK64" s="264"/>
      <c r="CL64" s="264"/>
      <c r="CM64" s="264"/>
      <c r="CN64" s="264"/>
      <c r="CO64" s="264"/>
      <c r="CP64" s="264"/>
      <c r="CQ64" s="115"/>
      <c r="CR64" s="130">
        <v>2</v>
      </c>
      <c r="CS64" s="265"/>
      <c r="CT64" s="225"/>
      <c r="CU64" s="225"/>
      <c r="CV64" s="225"/>
      <c r="CW64" s="225"/>
      <c r="CX64" s="225"/>
      <c r="CY64" s="225"/>
      <c r="CZ64" s="225"/>
      <c r="DA64" s="225"/>
      <c r="DB64" s="225"/>
      <c r="DC64" s="225"/>
      <c r="DD64" s="225"/>
      <c r="DE64" s="225"/>
      <c r="DF64" s="225"/>
      <c r="DG64" s="225"/>
      <c r="DH64" s="225"/>
      <c r="DI64" s="225"/>
      <c r="DJ64" s="135"/>
      <c r="DK64" s="272"/>
      <c r="DL64" s="263" t="s">
        <v>33</v>
      </c>
      <c r="DM64" s="264"/>
      <c r="DN64" s="264"/>
      <c r="DO64" s="264"/>
      <c r="DP64" s="264"/>
      <c r="DQ64" s="264"/>
      <c r="DR64" s="264"/>
      <c r="DS64" s="264"/>
      <c r="DT64" s="264"/>
      <c r="DU64" s="264"/>
      <c r="DV64" s="23"/>
      <c r="DW64" s="128"/>
      <c r="DX64" s="128"/>
      <c r="DY64" s="128"/>
      <c r="DZ64" s="128"/>
      <c r="EA64" s="128"/>
      <c r="EB64" s="128"/>
      <c r="EC64" s="128"/>
      <c r="ED64" s="128"/>
      <c r="EE64" s="128"/>
      <c r="EF64" s="128"/>
      <c r="EG64" s="128"/>
    </row>
    <row r="65" spans="1:137" ht="11.25" customHeight="1" x14ac:dyDescent="0.2">
      <c r="A65" s="128"/>
      <c r="B65" s="135"/>
      <c r="C65" s="130">
        <v>3</v>
      </c>
      <c r="D65" s="265"/>
      <c r="E65" s="225"/>
      <c r="F65" s="225"/>
      <c r="G65" s="225"/>
      <c r="H65" s="225"/>
      <c r="I65" s="225"/>
      <c r="J65" s="225"/>
      <c r="K65" s="225"/>
      <c r="L65" s="225"/>
      <c r="M65" s="225"/>
      <c r="N65" s="225"/>
      <c r="O65" s="225"/>
      <c r="P65" s="225"/>
      <c r="Q65" s="225"/>
      <c r="R65" s="225"/>
      <c r="S65" s="225"/>
      <c r="T65" s="225"/>
      <c r="U65" s="135"/>
      <c r="V65" s="271"/>
      <c r="W65" s="266" t="s">
        <v>34</v>
      </c>
      <c r="X65" s="267"/>
      <c r="Y65" s="267"/>
      <c r="Z65" s="267"/>
      <c r="AA65" s="267"/>
      <c r="AB65" s="267"/>
      <c r="AC65" s="267"/>
      <c r="AD65" s="267"/>
      <c r="AE65" s="267"/>
      <c r="AF65" s="267"/>
      <c r="AG65" s="115"/>
      <c r="AH65" s="130">
        <v>3</v>
      </c>
      <c r="AI65" s="265"/>
      <c r="AJ65" s="225"/>
      <c r="AK65" s="225"/>
      <c r="AL65" s="225"/>
      <c r="AM65" s="225"/>
      <c r="AN65" s="225"/>
      <c r="AO65" s="225"/>
      <c r="AP65" s="225"/>
      <c r="AQ65" s="225"/>
      <c r="AR65" s="225"/>
      <c r="AS65" s="225"/>
      <c r="AT65" s="225"/>
      <c r="AU65" s="225"/>
      <c r="AV65" s="225"/>
      <c r="AW65" s="225"/>
      <c r="AX65" s="225"/>
      <c r="AY65" s="225"/>
      <c r="AZ65" s="135"/>
      <c r="BA65" s="271"/>
      <c r="BB65" s="266" t="s">
        <v>34</v>
      </c>
      <c r="BC65" s="267"/>
      <c r="BD65" s="267"/>
      <c r="BE65" s="267"/>
      <c r="BF65" s="267"/>
      <c r="BG65" s="267"/>
      <c r="BH65" s="267"/>
      <c r="BI65" s="267"/>
      <c r="BJ65" s="267"/>
      <c r="BK65" s="267"/>
      <c r="BL65" s="115"/>
      <c r="BM65" s="130">
        <v>3</v>
      </c>
      <c r="BN65" s="265"/>
      <c r="BO65" s="225"/>
      <c r="BP65" s="225"/>
      <c r="BQ65" s="225"/>
      <c r="BR65" s="225"/>
      <c r="BS65" s="225"/>
      <c r="BT65" s="225"/>
      <c r="BU65" s="225"/>
      <c r="BV65" s="225"/>
      <c r="BW65" s="225"/>
      <c r="BX65" s="225"/>
      <c r="BY65" s="225"/>
      <c r="BZ65" s="225"/>
      <c r="CA65" s="225"/>
      <c r="CB65" s="225"/>
      <c r="CC65" s="225"/>
      <c r="CD65" s="225"/>
      <c r="CE65" s="135"/>
      <c r="CF65" s="271"/>
      <c r="CG65" s="266" t="s">
        <v>34</v>
      </c>
      <c r="CH65" s="267"/>
      <c r="CI65" s="267"/>
      <c r="CJ65" s="267"/>
      <c r="CK65" s="267"/>
      <c r="CL65" s="267"/>
      <c r="CM65" s="267"/>
      <c r="CN65" s="267"/>
      <c r="CO65" s="267"/>
      <c r="CP65" s="267"/>
      <c r="CQ65" s="115"/>
      <c r="CR65" s="130">
        <v>3</v>
      </c>
      <c r="CS65" s="265"/>
      <c r="CT65" s="225"/>
      <c r="CU65" s="225"/>
      <c r="CV65" s="225"/>
      <c r="CW65" s="225"/>
      <c r="CX65" s="225"/>
      <c r="CY65" s="225"/>
      <c r="CZ65" s="225"/>
      <c r="DA65" s="225"/>
      <c r="DB65" s="225"/>
      <c r="DC65" s="225"/>
      <c r="DD65" s="225"/>
      <c r="DE65" s="225"/>
      <c r="DF65" s="225"/>
      <c r="DG65" s="225"/>
      <c r="DH65" s="225"/>
      <c r="DI65" s="225"/>
      <c r="DJ65" s="135"/>
      <c r="DK65" s="271"/>
      <c r="DL65" s="266" t="s">
        <v>34</v>
      </c>
      <c r="DM65" s="267"/>
      <c r="DN65" s="267"/>
      <c r="DO65" s="267"/>
      <c r="DP65" s="267"/>
      <c r="DQ65" s="267"/>
      <c r="DR65" s="267"/>
      <c r="DS65" s="267"/>
      <c r="DT65" s="267"/>
      <c r="DU65" s="267"/>
      <c r="DV65" s="23"/>
      <c r="DW65" s="128"/>
      <c r="DX65" s="128"/>
      <c r="DY65" s="128"/>
      <c r="DZ65" s="128"/>
      <c r="EA65" s="128"/>
      <c r="EB65" s="128"/>
      <c r="EC65" s="128"/>
      <c r="ED65" s="128"/>
      <c r="EE65" s="128"/>
      <c r="EF65" s="128"/>
      <c r="EG65" s="128"/>
    </row>
    <row r="66" spans="1:137" ht="11.25" customHeight="1" x14ac:dyDescent="0.2">
      <c r="A66" s="128"/>
      <c r="B66" s="135"/>
      <c r="C66" s="130">
        <v>4</v>
      </c>
      <c r="D66" s="265"/>
      <c r="E66" s="225"/>
      <c r="F66" s="225"/>
      <c r="G66" s="225"/>
      <c r="H66" s="225"/>
      <c r="I66" s="225"/>
      <c r="J66" s="225"/>
      <c r="K66" s="225"/>
      <c r="L66" s="225"/>
      <c r="M66" s="225"/>
      <c r="N66" s="225"/>
      <c r="O66" s="225"/>
      <c r="P66" s="225"/>
      <c r="Q66" s="225"/>
      <c r="R66" s="225"/>
      <c r="S66" s="225"/>
      <c r="T66" s="225"/>
      <c r="U66" s="135"/>
      <c r="V66" s="273"/>
      <c r="W66" s="263" t="s">
        <v>35</v>
      </c>
      <c r="X66" s="264"/>
      <c r="Y66" s="264"/>
      <c r="Z66" s="264"/>
      <c r="AA66" s="264"/>
      <c r="AB66" s="264"/>
      <c r="AC66" s="264"/>
      <c r="AD66" s="264"/>
      <c r="AE66" s="264"/>
      <c r="AF66" s="264"/>
      <c r="AG66" s="115"/>
      <c r="AH66" s="130">
        <v>4</v>
      </c>
      <c r="AI66" s="265"/>
      <c r="AJ66" s="225"/>
      <c r="AK66" s="225"/>
      <c r="AL66" s="225"/>
      <c r="AM66" s="225"/>
      <c r="AN66" s="225"/>
      <c r="AO66" s="225"/>
      <c r="AP66" s="225"/>
      <c r="AQ66" s="225"/>
      <c r="AR66" s="225"/>
      <c r="AS66" s="225"/>
      <c r="AT66" s="225"/>
      <c r="AU66" s="225"/>
      <c r="AV66" s="225"/>
      <c r="AW66" s="225"/>
      <c r="AX66" s="225"/>
      <c r="AY66" s="225"/>
      <c r="AZ66" s="135"/>
      <c r="BA66" s="273"/>
      <c r="BB66" s="263" t="s">
        <v>35</v>
      </c>
      <c r="BC66" s="264"/>
      <c r="BD66" s="264"/>
      <c r="BE66" s="264"/>
      <c r="BF66" s="264"/>
      <c r="BG66" s="264"/>
      <c r="BH66" s="264"/>
      <c r="BI66" s="264"/>
      <c r="BJ66" s="264"/>
      <c r="BK66" s="264"/>
      <c r="BL66" s="115"/>
      <c r="BM66" s="130">
        <v>4</v>
      </c>
      <c r="BN66" s="265"/>
      <c r="BO66" s="225"/>
      <c r="BP66" s="225"/>
      <c r="BQ66" s="225"/>
      <c r="BR66" s="225"/>
      <c r="BS66" s="225"/>
      <c r="BT66" s="225"/>
      <c r="BU66" s="225"/>
      <c r="BV66" s="225"/>
      <c r="BW66" s="225"/>
      <c r="BX66" s="225"/>
      <c r="BY66" s="225"/>
      <c r="BZ66" s="225"/>
      <c r="CA66" s="225"/>
      <c r="CB66" s="225"/>
      <c r="CC66" s="225"/>
      <c r="CD66" s="225"/>
      <c r="CE66" s="135"/>
      <c r="CF66" s="273"/>
      <c r="CG66" s="263" t="s">
        <v>35</v>
      </c>
      <c r="CH66" s="264"/>
      <c r="CI66" s="264"/>
      <c r="CJ66" s="264"/>
      <c r="CK66" s="264"/>
      <c r="CL66" s="264"/>
      <c r="CM66" s="264"/>
      <c r="CN66" s="264"/>
      <c r="CO66" s="264"/>
      <c r="CP66" s="264"/>
      <c r="CQ66" s="115"/>
      <c r="CR66" s="130">
        <v>4</v>
      </c>
      <c r="CS66" s="265"/>
      <c r="CT66" s="225"/>
      <c r="CU66" s="225"/>
      <c r="CV66" s="225"/>
      <c r="CW66" s="225"/>
      <c r="CX66" s="225"/>
      <c r="CY66" s="225"/>
      <c r="CZ66" s="225"/>
      <c r="DA66" s="225"/>
      <c r="DB66" s="225"/>
      <c r="DC66" s="225"/>
      <c r="DD66" s="225"/>
      <c r="DE66" s="225"/>
      <c r="DF66" s="225"/>
      <c r="DG66" s="225"/>
      <c r="DH66" s="225"/>
      <c r="DI66" s="225"/>
      <c r="DJ66" s="135"/>
      <c r="DK66" s="273"/>
      <c r="DL66" s="263" t="s">
        <v>35</v>
      </c>
      <c r="DM66" s="264"/>
      <c r="DN66" s="264"/>
      <c r="DO66" s="264"/>
      <c r="DP66" s="264"/>
      <c r="DQ66" s="264"/>
      <c r="DR66" s="264"/>
      <c r="DS66" s="264"/>
      <c r="DT66" s="264"/>
      <c r="DU66" s="264"/>
      <c r="DV66" s="23"/>
      <c r="DW66" s="128"/>
      <c r="DX66" s="128"/>
      <c r="DY66" s="128"/>
      <c r="DZ66" s="128"/>
      <c r="EA66" s="128"/>
      <c r="EB66" s="128"/>
      <c r="EC66" s="128"/>
      <c r="ED66" s="128"/>
      <c r="EE66" s="128"/>
      <c r="EF66" s="128"/>
      <c r="EG66" s="128"/>
    </row>
    <row r="67" spans="1:137" ht="11.25" customHeight="1" x14ac:dyDescent="0.2">
      <c r="A67" s="128"/>
      <c r="B67" s="135"/>
      <c r="C67" s="130">
        <v>5</v>
      </c>
      <c r="D67" s="265"/>
      <c r="E67" s="225"/>
      <c r="F67" s="225"/>
      <c r="G67" s="225"/>
      <c r="H67" s="225"/>
      <c r="I67" s="225"/>
      <c r="J67" s="225"/>
      <c r="K67" s="225"/>
      <c r="L67" s="225"/>
      <c r="M67" s="225"/>
      <c r="N67" s="225"/>
      <c r="O67" s="225"/>
      <c r="P67" s="225"/>
      <c r="Q67" s="225"/>
      <c r="R67" s="225"/>
      <c r="S67" s="225"/>
      <c r="T67" s="225"/>
      <c r="U67" s="135"/>
      <c r="V67" s="271"/>
      <c r="W67" s="266" t="s">
        <v>36</v>
      </c>
      <c r="X67" s="267"/>
      <c r="Y67" s="267"/>
      <c r="Z67" s="267"/>
      <c r="AA67" s="267"/>
      <c r="AB67" s="267"/>
      <c r="AC67" s="267"/>
      <c r="AD67" s="267"/>
      <c r="AE67" s="267"/>
      <c r="AF67" s="267"/>
      <c r="AG67" s="115"/>
      <c r="AH67" s="130">
        <v>5</v>
      </c>
      <c r="AI67" s="265"/>
      <c r="AJ67" s="225"/>
      <c r="AK67" s="225"/>
      <c r="AL67" s="225"/>
      <c r="AM67" s="225"/>
      <c r="AN67" s="225"/>
      <c r="AO67" s="225"/>
      <c r="AP67" s="225"/>
      <c r="AQ67" s="225"/>
      <c r="AR67" s="225"/>
      <c r="AS67" s="225"/>
      <c r="AT67" s="225"/>
      <c r="AU67" s="225"/>
      <c r="AV67" s="225"/>
      <c r="AW67" s="225"/>
      <c r="AX67" s="225"/>
      <c r="AY67" s="225"/>
      <c r="AZ67" s="135"/>
      <c r="BA67" s="271"/>
      <c r="BB67" s="266" t="s">
        <v>36</v>
      </c>
      <c r="BC67" s="267"/>
      <c r="BD67" s="267"/>
      <c r="BE67" s="267"/>
      <c r="BF67" s="267"/>
      <c r="BG67" s="267"/>
      <c r="BH67" s="267"/>
      <c r="BI67" s="267"/>
      <c r="BJ67" s="267"/>
      <c r="BK67" s="267"/>
      <c r="BL67" s="115"/>
      <c r="BM67" s="130">
        <v>5</v>
      </c>
      <c r="BN67" s="265"/>
      <c r="BO67" s="225"/>
      <c r="BP67" s="225"/>
      <c r="BQ67" s="225"/>
      <c r="BR67" s="225"/>
      <c r="BS67" s="225"/>
      <c r="BT67" s="225"/>
      <c r="BU67" s="225"/>
      <c r="BV67" s="225"/>
      <c r="BW67" s="225"/>
      <c r="BX67" s="225"/>
      <c r="BY67" s="225"/>
      <c r="BZ67" s="225"/>
      <c r="CA67" s="225"/>
      <c r="CB67" s="225"/>
      <c r="CC67" s="225"/>
      <c r="CD67" s="225"/>
      <c r="CE67" s="135"/>
      <c r="CF67" s="271"/>
      <c r="CG67" s="266" t="s">
        <v>36</v>
      </c>
      <c r="CH67" s="267"/>
      <c r="CI67" s="267"/>
      <c r="CJ67" s="267"/>
      <c r="CK67" s="267"/>
      <c r="CL67" s="267"/>
      <c r="CM67" s="267"/>
      <c r="CN67" s="267"/>
      <c r="CO67" s="267"/>
      <c r="CP67" s="267"/>
      <c r="CQ67" s="115"/>
      <c r="CR67" s="130">
        <v>5</v>
      </c>
      <c r="CS67" s="265"/>
      <c r="CT67" s="225"/>
      <c r="CU67" s="225"/>
      <c r="CV67" s="225"/>
      <c r="CW67" s="225"/>
      <c r="CX67" s="225"/>
      <c r="CY67" s="225"/>
      <c r="CZ67" s="225"/>
      <c r="DA67" s="225"/>
      <c r="DB67" s="225"/>
      <c r="DC67" s="225"/>
      <c r="DD67" s="225"/>
      <c r="DE67" s="225"/>
      <c r="DF67" s="225"/>
      <c r="DG67" s="225"/>
      <c r="DH67" s="225"/>
      <c r="DI67" s="225"/>
      <c r="DJ67" s="135"/>
      <c r="DK67" s="271"/>
      <c r="DL67" s="266" t="s">
        <v>36</v>
      </c>
      <c r="DM67" s="267"/>
      <c r="DN67" s="267"/>
      <c r="DO67" s="267"/>
      <c r="DP67" s="267"/>
      <c r="DQ67" s="267"/>
      <c r="DR67" s="267"/>
      <c r="DS67" s="267"/>
      <c r="DT67" s="267"/>
      <c r="DU67" s="267"/>
      <c r="DV67" s="23"/>
      <c r="DW67" s="128"/>
      <c r="DX67" s="128"/>
      <c r="DY67" s="128"/>
      <c r="DZ67" s="128"/>
      <c r="EA67" s="128"/>
      <c r="EB67" s="128"/>
      <c r="EC67" s="128"/>
      <c r="ED67" s="128"/>
      <c r="EE67" s="128"/>
      <c r="EF67" s="128"/>
      <c r="EG67" s="128"/>
    </row>
    <row r="68" spans="1:137" ht="11.25" customHeight="1" x14ac:dyDescent="0.2">
      <c r="A68" s="128"/>
      <c r="B68" s="135"/>
      <c r="C68" s="130">
        <v>6</v>
      </c>
      <c r="D68" s="265"/>
      <c r="E68" s="225"/>
      <c r="F68" s="225"/>
      <c r="G68" s="225"/>
      <c r="H68" s="225"/>
      <c r="I68" s="225"/>
      <c r="J68" s="225"/>
      <c r="K68" s="225"/>
      <c r="L68" s="225"/>
      <c r="M68" s="225"/>
      <c r="N68" s="225"/>
      <c r="O68" s="225"/>
      <c r="P68" s="225"/>
      <c r="Q68" s="225"/>
      <c r="R68" s="225"/>
      <c r="S68" s="225"/>
      <c r="T68" s="225"/>
      <c r="U68" s="135"/>
      <c r="V68" s="274"/>
      <c r="W68" s="263" t="s">
        <v>37</v>
      </c>
      <c r="X68" s="264"/>
      <c r="Y68" s="264"/>
      <c r="Z68" s="264"/>
      <c r="AA68" s="264"/>
      <c r="AB68" s="264"/>
      <c r="AC68" s="264"/>
      <c r="AD68" s="264"/>
      <c r="AE68" s="264"/>
      <c r="AF68" s="264"/>
      <c r="AG68" s="115"/>
      <c r="AH68" s="130">
        <v>6</v>
      </c>
      <c r="AI68" s="265"/>
      <c r="AJ68" s="225"/>
      <c r="AK68" s="225"/>
      <c r="AL68" s="225"/>
      <c r="AM68" s="225"/>
      <c r="AN68" s="225"/>
      <c r="AO68" s="225"/>
      <c r="AP68" s="225"/>
      <c r="AQ68" s="225"/>
      <c r="AR68" s="225"/>
      <c r="AS68" s="225"/>
      <c r="AT68" s="225"/>
      <c r="AU68" s="225"/>
      <c r="AV68" s="225"/>
      <c r="AW68" s="225"/>
      <c r="AX68" s="225"/>
      <c r="AY68" s="225"/>
      <c r="AZ68" s="135"/>
      <c r="BA68" s="274"/>
      <c r="BB68" s="263" t="s">
        <v>37</v>
      </c>
      <c r="BC68" s="264"/>
      <c r="BD68" s="264"/>
      <c r="BE68" s="264"/>
      <c r="BF68" s="264"/>
      <c r="BG68" s="264"/>
      <c r="BH68" s="264"/>
      <c r="BI68" s="264"/>
      <c r="BJ68" s="264"/>
      <c r="BK68" s="264"/>
      <c r="BL68" s="115"/>
      <c r="BM68" s="130">
        <v>6</v>
      </c>
      <c r="BN68" s="265"/>
      <c r="BO68" s="225"/>
      <c r="BP68" s="225"/>
      <c r="BQ68" s="225"/>
      <c r="BR68" s="225"/>
      <c r="BS68" s="225"/>
      <c r="BT68" s="225"/>
      <c r="BU68" s="225"/>
      <c r="BV68" s="225"/>
      <c r="BW68" s="225"/>
      <c r="BX68" s="225"/>
      <c r="BY68" s="225"/>
      <c r="BZ68" s="225"/>
      <c r="CA68" s="225"/>
      <c r="CB68" s="225"/>
      <c r="CC68" s="225"/>
      <c r="CD68" s="225"/>
      <c r="CE68" s="135"/>
      <c r="CF68" s="274"/>
      <c r="CG68" s="263" t="s">
        <v>37</v>
      </c>
      <c r="CH68" s="264"/>
      <c r="CI68" s="264"/>
      <c r="CJ68" s="264"/>
      <c r="CK68" s="264"/>
      <c r="CL68" s="264"/>
      <c r="CM68" s="264"/>
      <c r="CN68" s="264"/>
      <c r="CO68" s="264"/>
      <c r="CP68" s="264"/>
      <c r="CQ68" s="115"/>
      <c r="CR68" s="130">
        <v>6</v>
      </c>
      <c r="CS68" s="265"/>
      <c r="CT68" s="225"/>
      <c r="CU68" s="225"/>
      <c r="CV68" s="225"/>
      <c r="CW68" s="225"/>
      <c r="CX68" s="225"/>
      <c r="CY68" s="225"/>
      <c r="CZ68" s="225"/>
      <c r="DA68" s="225"/>
      <c r="DB68" s="225"/>
      <c r="DC68" s="225"/>
      <c r="DD68" s="225"/>
      <c r="DE68" s="225"/>
      <c r="DF68" s="225"/>
      <c r="DG68" s="225"/>
      <c r="DH68" s="225"/>
      <c r="DI68" s="225"/>
      <c r="DJ68" s="135"/>
      <c r="DK68" s="274"/>
      <c r="DL68" s="263" t="s">
        <v>37</v>
      </c>
      <c r="DM68" s="264"/>
      <c r="DN68" s="264"/>
      <c r="DO68" s="264"/>
      <c r="DP68" s="264"/>
      <c r="DQ68" s="264"/>
      <c r="DR68" s="264"/>
      <c r="DS68" s="264"/>
      <c r="DT68" s="264"/>
      <c r="DU68" s="264"/>
      <c r="DV68" s="23"/>
      <c r="DW68" s="128"/>
      <c r="DX68" s="128"/>
      <c r="DY68" s="128"/>
      <c r="DZ68" s="128"/>
      <c r="EA68" s="128"/>
      <c r="EB68" s="128"/>
      <c r="EC68" s="128"/>
      <c r="ED68" s="128"/>
      <c r="EE68" s="128"/>
      <c r="EF68" s="128"/>
      <c r="EG68" s="128"/>
    </row>
    <row r="69" spans="1:137" ht="11.25" customHeight="1" x14ac:dyDescent="0.2">
      <c r="A69" s="128"/>
      <c r="B69" s="135"/>
      <c r="C69" s="130">
        <v>7</v>
      </c>
      <c r="D69" s="265"/>
      <c r="E69" s="225"/>
      <c r="F69" s="225"/>
      <c r="G69" s="225"/>
      <c r="H69" s="225"/>
      <c r="I69" s="225"/>
      <c r="J69" s="225"/>
      <c r="K69" s="225"/>
      <c r="L69" s="225"/>
      <c r="M69" s="225"/>
      <c r="N69" s="225"/>
      <c r="O69" s="225"/>
      <c r="P69" s="225"/>
      <c r="Q69" s="225"/>
      <c r="R69" s="225"/>
      <c r="S69" s="225"/>
      <c r="T69" s="225"/>
      <c r="U69" s="135"/>
      <c r="V69" s="271"/>
      <c r="W69" s="266" t="s">
        <v>38</v>
      </c>
      <c r="X69" s="267"/>
      <c r="Y69" s="267"/>
      <c r="Z69" s="267"/>
      <c r="AA69" s="267"/>
      <c r="AB69" s="267"/>
      <c r="AC69" s="267"/>
      <c r="AD69" s="267"/>
      <c r="AE69" s="267"/>
      <c r="AF69" s="267"/>
      <c r="AG69" s="115"/>
      <c r="AH69" s="130">
        <v>7</v>
      </c>
      <c r="AI69" s="265"/>
      <c r="AJ69" s="225"/>
      <c r="AK69" s="225"/>
      <c r="AL69" s="225"/>
      <c r="AM69" s="225"/>
      <c r="AN69" s="225"/>
      <c r="AO69" s="225"/>
      <c r="AP69" s="225"/>
      <c r="AQ69" s="225"/>
      <c r="AR69" s="225"/>
      <c r="AS69" s="225"/>
      <c r="AT69" s="225"/>
      <c r="AU69" s="225"/>
      <c r="AV69" s="225"/>
      <c r="AW69" s="225"/>
      <c r="AX69" s="225"/>
      <c r="AY69" s="225"/>
      <c r="AZ69" s="135"/>
      <c r="BA69" s="271"/>
      <c r="BB69" s="266" t="s">
        <v>38</v>
      </c>
      <c r="BC69" s="267"/>
      <c r="BD69" s="267"/>
      <c r="BE69" s="267"/>
      <c r="BF69" s="267"/>
      <c r="BG69" s="267"/>
      <c r="BH69" s="267"/>
      <c r="BI69" s="267"/>
      <c r="BJ69" s="267"/>
      <c r="BK69" s="267"/>
      <c r="BL69" s="115"/>
      <c r="BM69" s="130">
        <v>7</v>
      </c>
      <c r="BN69" s="265"/>
      <c r="BO69" s="225"/>
      <c r="BP69" s="225"/>
      <c r="BQ69" s="225"/>
      <c r="BR69" s="225"/>
      <c r="BS69" s="225"/>
      <c r="BT69" s="225"/>
      <c r="BU69" s="225"/>
      <c r="BV69" s="225"/>
      <c r="BW69" s="225"/>
      <c r="BX69" s="225"/>
      <c r="BY69" s="225"/>
      <c r="BZ69" s="225"/>
      <c r="CA69" s="225"/>
      <c r="CB69" s="225"/>
      <c r="CC69" s="225"/>
      <c r="CD69" s="225"/>
      <c r="CE69" s="135"/>
      <c r="CF69" s="271"/>
      <c r="CG69" s="266" t="s">
        <v>38</v>
      </c>
      <c r="CH69" s="267"/>
      <c r="CI69" s="267"/>
      <c r="CJ69" s="267"/>
      <c r="CK69" s="267"/>
      <c r="CL69" s="267"/>
      <c r="CM69" s="267"/>
      <c r="CN69" s="267"/>
      <c r="CO69" s="267"/>
      <c r="CP69" s="267"/>
      <c r="CQ69" s="115"/>
      <c r="CR69" s="130">
        <v>7</v>
      </c>
      <c r="CS69" s="265"/>
      <c r="CT69" s="225"/>
      <c r="CU69" s="225"/>
      <c r="CV69" s="225"/>
      <c r="CW69" s="225"/>
      <c r="CX69" s="225"/>
      <c r="CY69" s="225"/>
      <c r="CZ69" s="225"/>
      <c r="DA69" s="225"/>
      <c r="DB69" s="225"/>
      <c r="DC69" s="225"/>
      <c r="DD69" s="225"/>
      <c r="DE69" s="225"/>
      <c r="DF69" s="225"/>
      <c r="DG69" s="225"/>
      <c r="DH69" s="225"/>
      <c r="DI69" s="225"/>
      <c r="DJ69" s="135"/>
      <c r="DK69" s="271"/>
      <c r="DL69" s="266" t="s">
        <v>38</v>
      </c>
      <c r="DM69" s="267"/>
      <c r="DN69" s="267"/>
      <c r="DO69" s="267"/>
      <c r="DP69" s="267"/>
      <c r="DQ69" s="267"/>
      <c r="DR69" s="267"/>
      <c r="DS69" s="267"/>
      <c r="DT69" s="267"/>
      <c r="DU69" s="267"/>
      <c r="DV69" s="23"/>
      <c r="DW69" s="128"/>
      <c r="DX69" s="128"/>
      <c r="DY69" s="128"/>
      <c r="DZ69" s="128"/>
      <c r="EA69" s="128"/>
      <c r="EB69" s="128"/>
      <c r="EC69" s="128"/>
      <c r="ED69" s="128"/>
      <c r="EE69" s="128"/>
      <c r="EF69" s="128"/>
      <c r="EG69" s="128"/>
    </row>
    <row r="70" spans="1:137" ht="11.25" customHeight="1" x14ac:dyDescent="0.2">
      <c r="A70" s="128"/>
      <c r="B70" s="135"/>
      <c r="C70" s="130">
        <v>8</v>
      </c>
      <c r="D70" s="265"/>
      <c r="E70" s="225"/>
      <c r="F70" s="225"/>
      <c r="G70" s="225"/>
      <c r="H70" s="225"/>
      <c r="I70" s="225"/>
      <c r="J70" s="225"/>
      <c r="K70" s="225"/>
      <c r="L70" s="225"/>
      <c r="M70" s="225"/>
      <c r="N70" s="225"/>
      <c r="O70" s="225"/>
      <c r="P70" s="225"/>
      <c r="Q70" s="225"/>
      <c r="R70" s="225"/>
      <c r="S70" s="225"/>
      <c r="T70" s="225"/>
      <c r="U70" s="135"/>
      <c r="V70" s="275"/>
      <c r="W70" s="263" t="s">
        <v>39</v>
      </c>
      <c r="X70" s="264"/>
      <c r="Y70" s="264"/>
      <c r="Z70" s="264"/>
      <c r="AA70" s="264"/>
      <c r="AB70" s="264"/>
      <c r="AC70" s="264"/>
      <c r="AD70" s="264"/>
      <c r="AE70" s="264"/>
      <c r="AF70" s="264"/>
      <c r="AG70" s="115"/>
      <c r="AH70" s="130">
        <v>8</v>
      </c>
      <c r="AI70" s="265"/>
      <c r="AJ70" s="225"/>
      <c r="AK70" s="225"/>
      <c r="AL70" s="225"/>
      <c r="AM70" s="225"/>
      <c r="AN70" s="225"/>
      <c r="AO70" s="225"/>
      <c r="AP70" s="225"/>
      <c r="AQ70" s="225"/>
      <c r="AR70" s="225"/>
      <c r="AS70" s="225"/>
      <c r="AT70" s="225"/>
      <c r="AU70" s="225"/>
      <c r="AV70" s="225"/>
      <c r="AW70" s="225"/>
      <c r="AX70" s="225"/>
      <c r="AY70" s="225"/>
      <c r="AZ70" s="135"/>
      <c r="BA70" s="275"/>
      <c r="BB70" s="263" t="s">
        <v>39</v>
      </c>
      <c r="BC70" s="264"/>
      <c r="BD70" s="264"/>
      <c r="BE70" s="264"/>
      <c r="BF70" s="264"/>
      <c r="BG70" s="264"/>
      <c r="BH70" s="264"/>
      <c r="BI70" s="264"/>
      <c r="BJ70" s="264"/>
      <c r="BK70" s="264"/>
      <c r="BL70" s="115"/>
      <c r="BM70" s="130">
        <v>8</v>
      </c>
      <c r="BN70" s="265"/>
      <c r="BO70" s="225"/>
      <c r="BP70" s="225"/>
      <c r="BQ70" s="225"/>
      <c r="BR70" s="225"/>
      <c r="BS70" s="225"/>
      <c r="BT70" s="225"/>
      <c r="BU70" s="225"/>
      <c r="BV70" s="225"/>
      <c r="BW70" s="225"/>
      <c r="BX70" s="225"/>
      <c r="BY70" s="225"/>
      <c r="BZ70" s="225"/>
      <c r="CA70" s="225"/>
      <c r="CB70" s="225"/>
      <c r="CC70" s="225"/>
      <c r="CD70" s="225"/>
      <c r="CE70" s="135"/>
      <c r="CF70" s="275"/>
      <c r="CG70" s="263" t="s">
        <v>39</v>
      </c>
      <c r="CH70" s="264"/>
      <c r="CI70" s="264"/>
      <c r="CJ70" s="264"/>
      <c r="CK70" s="264"/>
      <c r="CL70" s="264"/>
      <c r="CM70" s="264"/>
      <c r="CN70" s="264"/>
      <c r="CO70" s="264"/>
      <c r="CP70" s="264"/>
      <c r="CQ70" s="115"/>
      <c r="CR70" s="130">
        <v>8</v>
      </c>
      <c r="CS70" s="265"/>
      <c r="CT70" s="225"/>
      <c r="CU70" s="225"/>
      <c r="CV70" s="225"/>
      <c r="CW70" s="225"/>
      <c r="CX70" s="225"/>
      <c r="CY70" s="225"/>
      <c r="CZ70" s="225"/>
      <c r="DA70" s="225"/>
      <c r="DB70" s="225"/>
      <c r="DC70" s="225"/>
      <c r="DD70" s="225"/>
      <c r="DE70" s="225"/>
      <c r="DF70" s="225"/>
      <c r="DG70" s="225"/>
      <c r="DH70" s="225"/>
      <c r="DI70" s="225"/>
      <c r="DJ70" s="135"/>
      <c r="DK70" s="275"/>
      <c r="DL70" s="263" t="s">
        <v>39</v>
      </c>
      <c r="DM70" s="264"/>
      <c r="DN70" s="264"/>
      <c r="DO70" s="264"/>
      <c r="DP70" s="264"/>
      <c r="DQ70" s="264"/>
      <c r="DR70" s="264"/>
      <c r="DS70" s="264"/>
      <c r="DT70" s="264"/>
      <c r="DU70" s="264"/>
      <c r="DV70" s="23"/>
      <c r="DW70" s="128"/>
      <c r="DX70" s="128"/>
      <c r="DY70" s="128"/>
      <c r="DZ70" s="128"/>
      <c r="EA70" s="128"/>
      <c r="EB70" s="128"/>
      <c r="EC70" s="128"/>
      <c r="ED70" s="128"/>
      <c r="EE70" s="128"/>
      <c r="EF70" s="128"/>
      <c r="EG70" s="128"/>
    </row>
    <row r="71" spans="1:137" ht="11.25" customHeight="1" x14ac:dyDescent="0.2">
      <c r="A71" s="128"/>
      <c r="B71" s="135"/>
      <c r="C71" s="130">
        <v>9</v>
      </c>
      <c r="D71" s="265"/>
      <c r="E71" s="225"/>
      <c r="F71" s="225"/>
      <c r="G71" s="225"/>
      <c r="H71" s="225"/>
      <c r="I71" s="225"/>
      <c r="J71" s="225"/>
      <c r="K71" s="225"/>
      <c r="L71" s="225"/>
      <c r="M71" s="225"/>
      <c r="N71" s="225"/>
      <c r="O71" s="225"/>
      <c r="P71" s="225"/>
      <c r="Q71" s="225"/>
      <c r="R71" s="225"/>
      <c r="S71" s="225"/>
      <c r="T71" s="225"/>
      <c r="U71" s="135"/>
      <c r="V71" s="271"/>
      <c r="W71" s="266"/>
      <c r="X71" s="267"/>
      <c r="Y71" s="267"/>
      <c r="Z71" s="267"/>
      <c r="AA71" s="267"/>
      <c r="AB71" s="267"/>
      <c r="AC71" s="267"/>
      <c r="AD71" s="267"/>
      <c r="AE71" s="267"/>
      <c r="AF71" s="267"/>
      <c r="AG71" s="115"/>
      <c r="AH71" s="130">
        <v>9</v>
      </c>
      <c r="AI71" s="265"/>
      <c r="AJ71" s="225"/>
      <c r="AK71" s="225"/>
      <c r="AL71" s="225"/>
      <c r="AM71" s="225"/>
      <c r="AN71" s="225"/>
      <c r="AO71" s="225"/>
      <c r="AP71" s="225"/>
      <c r="AQ71" s="225"/>
      <c r="AR71" s="225"/>
      <c r="AS71" s="225"/>
      <c r="AT71" s="225"/>
      <c r="AU71" s="225"/>
      <c r="AV71" s="225"/>
      <c r="AW71" s="225"/>
      <c r="AX71" s="225"/>
      <c r="AY71" s="225"/>
      <c r="AZ71" s="135"/>
      <c r="BA71" s="271"/>
      <c r="BB71" s="266"/>
      <c r="BC71" s="267"/>
      <c r="BD71" s="267"/>
      <c r="BE71" s="267"/>
      <c r="BF71" s="267"/>
      <c r="BG71" s="267"/>
      <c r="BH71" s="267"/>
      <c r="BI71" s="267"/>
      <c r="BJ71" s="267"/>
      <c r="BK71" s="267"/>
      <c r="BL71" s="115"/>
      <c r="BM71" s="130">
        <v>9</v>
      </c>
      <c r="BN71" s="265"/>
      <c r="BO71" s="225"/>
      <c r="BP71" s="225"/>
      <c r="BQ71" s="225"/>
      <c r="BR71" s="225"/>
      <c r="BS71" s="225"/>
      <c r="BT71" s="225"/>
      <c r="BU71" s="225"/>
      <c r="BV71" s="225"/>
      <c r="BW71" s="225"/>
      <c r="BX71" s="225"/>
      <c r="BY71" s="225"/>
      <c r="BZ71" s="225"/>
      <c r="CA71" s="225"/>
      <c r="CB71" s="225"/>
      <c r="CC71" s="225"/>
      <c r="CD71" s="225"/>
      <c r="CE71" s="135"/>
      <c r="CF71" s="271"/>
      <c r="CG71" s="266"/>
      <c r="CH71" s="267"/>
      <c r="CI71" s="267"/>
      <c r="CJ71" s="267"/>
      <c r="CK71" s="267"/>
      <c r="CL71" s="267"/>
      <c r="CM71" s="267"/>
      <c r="CN71" s="267"/>
      <c r="CO71" s="267"/>
      <c r="CP71" s="267"/>
      <c r="CQ71" s="115"/>
      <c r="CR71" s="130">
        <v>9</v>
      </c>
      <c r="CS71" s="265"/>
      <c r="CT71" s="225"/>
      <c r="CU71" s="225"/>
      <c r="CV71" s="225"/>
      <c r="CW71" s="225"/>
      <c r="CX71" s="225"/>
      <c r="CY71" s="225"/>
      <c r="CZ71" s="225"/>
      <c r="DA71" s="225"/>
      <c r="DB71" s="225"/>
      <c r="DC71" s="225"/>
      <c r="DD71" s="225"/>
      <c r="DE71" s="225"/>
      <c r="DF71" s="225"/>
      <c r="DG71" s="225"/>
      <c r="DH71" s="225"/>
      <c r="DI71" s="225"/>
      <c r="DJ71" s="135"/>
      <c r="DK71" s="271"/>
      <c r="DL71" s="266"/>
      <c r="DM71" s="267"/>
      <c r="DN71" s="267"/>
      <c r="DO71" s="267"/>
      <c r="DP71" s="267"/>
      <c r="DQ71" s="267"/>
      <c r="DR71" s="267"/>
      <c r="DS71" s="267"/>
      <c r="DT71" s="267"/>
      <c r="DU71" s="267"/>
      <c r="DV71" s="23"/>
      <c r="DW71" s="128"/>
      <c r="DX71" s="128"/>
      <c r="DY71" s="128"/>
      <c r="DZ71" s="128"/>
      <c r="EA71" s="128"/>
      <c r="EB71" s="128"/>
      <c r="EC71" s="128"/>
      <c r="ED71" s="128"/>
      <c r="EE71" s="128"/>
      <c r="EF71" s="128"/>
      <c r="EG71" s="128"/>
    </row>
    <row r="72" spans="1:137" ht="11.25" customHeight="1" x14ac:dyDescent="0.2">
      <c r="A72" s="128"/>
      <c r="B72" s="135"/>
      <c r="C72" s="130">
        <v>10</v>
      </c>
      <c r="D72" s="265"/>
      <c r="E72" s="225"/>
      <c r="F72" s="225"/>
      <c r="G72" s="225"/>
      <c r="H72" s="225"/>
      <c r="I72" s="225"/>
      <c r="J72" s="225"/>
      <c r="K72" s="225"/>
      <c r="L72" s="225"/>
      <c r="M72" s="225"/>
      <c r="N72" s="225"/>
      <c r="O72" s="225"/>
      <c r="P72" s="225"/>
      <c r="Q72" s="225"/>
      <c r="R72" s="225"/>
      <c r="S72" s="225"/>
      <c r="T72" s="225"/>
      <c r="U72" s="135"/>
      <c r="V72" s="276"/>
      <c r="W72" s="263" t="s">
        <v>40</v>
      </c>
      <c r="X72" s="264"/>
      <c r="Y72" s="264"/>
      <c r="Z72" s="264"/>
      <c r="AA72" s="264"/>
      <c r="AB72" s="264"/>
      <c r="AC72" s="264"/>
      <c r="AD72" s="264"/>
      <c r="AE72" s="264"/>
      <c r="AF72" s="264"/>
      <c r="AG72" s="115"/>
      <c r="AH72" s="130">
        <v>10</v>
      </c>
      <c r="AI72" s="265"/>
      <c r="AJ72" s="225"/>
      <c r="AK72" s="225"/>
      <c r="AL72" s="225"/>
      <c r="AM72" s="225"/>
      <c r="AN72" s="225"/>
      <c r="AO72" s="225"/>
      <c r="AP72" s="225"/>
      <c r="AQ72" s="225"/>
      <c r="AR72" s="225"/>
      <c r="AS72" s="225"/>
      <c r="AT72" s="225"/>
      <c r="AU72" s="225"/>
      <c r="AV72" s="225"/>
      <c r="AW72" s="225"/>
      <c r="AX72" s="225"/>
      <c r="AY72" s="225"/>
      <c r="AZ72" s="135"/>
      <c r="BA72" s="276"/>
      <c r="BB72" s="263" t="s">
        <v>40</v>
      </c>
      <c r="BC72" s="264"/>
      <c r="BD72" s="264"/>
      <c r="BE72" s="264"/>
      <c r="BF72" s="264"/>
      <c r="BG72" s="264"/>
      <c r="BH72" s="264"/>
      <c r="BI72" s="264"/>
      <c r="BJ72" s="264"/>
      <c r="BK72" s="264"/>
      <c r="BL72" s="115"/>
      <c r="BM72" s="130">
        <v>10</v>
      </c>
      <c r="BN72" s="265"/>
      <c r="BO72" s="225"/>
      <c r="BP72" s="225"/>
      <c r="BQ72" s="225"/>
      <c r="BR72" s="225"/>
      <c r="BS72" s="225"/>
      <c r="BT72" s="225"/>
      <c r="BU72" s="225"/>
      <c r="BV72" s="225"/>
      <c r="BW72" s="225"/>
      <c r="BX72" s="225"/>
      <c r="BY72" s="225"/>
      <c r="BZ72" s="225"/>
      <c r="CA72" s="225"/>
      <c r="CB72" s="225"/>
      <c r="CC72" s="225"/>
      <c r="CD72" s="225"/>
      <c r="CE72" s="135"/>
      <c r="CF72" s="276"/>
      <c r="CG72" s="263" t="s">
        <v>40</v>
      </c>
      <c r="CH72" s="264"/>
      <c r="CI72" s="264"/>
      <c r="CJ72" s="264"/>
      <c r="CK72" s="264"/>
      <c r="CL72" s="264"/>
      <c r="CM72" s="264"/>
      <c r="CN72" s="264"/>
      <c r="CO72" s="264"/>
      <c r="CP72" s="264"/>
      <c r="CQ72" s="115"/>
      <c r="CR72" s="130">
        <v>10</v>
      </c>
      <c r="CS72" s="265"/>
      <c r="CT72" s="225"/>
      <c r="CU72" s="225"/>
      <c r="CV72" s="225"/>
      <c r="CW72" s="225"/>
      <c r="CX72" s="225"/>
      <c r="CY72" s="225"/>
      <c r="CZ72" s="225"/>
      <c r="DA72" s="225"/>
      <c r="DB72" s="225"/>
      <c r="DC72" s="225"/>
      <c r="DD72" s="225"/>
      <c r="DE72" s="225"/>
      <c r="DF72" s="225"/>
      <c r="DG72" s="225"/>
      <c r="DH72" s="225"/>
      <c r="DI72" s="225"/>
      <c r="DJ72" s="135"/>
      <c r="DK72" s="276"/>
      <c r="DL72" s="263" t="s">
        <v>40</v>
      </c>
      <c r="DM72" s="264"/>
      <c r="DN72" s="264"/>
      <c r="DO72" s="264"/>
      <c r="DP72" s="264"/>
      <c r="DQ72" s="264"/>
      <c r="DR72" s="264"/>
      <c r="DS72" s="264"/>
      <c r="DT72" s="264"/>
      <c r="DU72" s="264"/>
      <c r="DV72" s="23"/>
      <c r="DW72" s="128"/>
      <c r="DX72" s="128"/>
      <c r="DY72" s="128"/>
      <c r="DZ72" s="128"/>
      <c r="EA72" s="128"/>
      <c r="EB72" s="128"/>
      <c r="EC72" s="128"/>
      <c r="ED72" s="128"/>
      <c r="EE72" s="128"/>
      <c r="EF72" s="128"/>
      <c r="EG72" s="128"/>
    </row>
    <row r="73" spans="1:137" ht="11.25" customHeight="1" x14ac:dyDescent="0.2">
      <c r="A73" s="128"/>
      <c r="B73" s="128"/>
      <c r="C73" s="129"/>
      <c r="D73" s="105"/>
      <c r="E73" s="105"/>
      <c r="F73" s="105"/>
      <c r="G73" s="105"/>
      <c r="H73" s="105"/>
      <c r="I73" s="105"/>
      <c r="J73" s="105"/>
      <c r="K73" s="105"/>
      <c r="L73" s="105"/>
      <c r="M73" s="105"/>
      <c r="N73" s="105"/>
      <c r="O73" s="105"/>
      <c r="P73" s="105"/>
      <c r="Q73" s="105"/>
      <c r="R73" s="105"/>
      <c r="S73" s="105"/>
      <c r="T73" s="105"/>
      <c r="U73" s="135"/>
      <c r="V73" s="271"/>
      <c r="W73" s="266" t="s">
        <v>41</v>
      </c>
      <c r="X73" s="267"/>
      <c r="Y73" s="267"/>
      <c r="Z73" s="267"/>
      <c r="AA73" s="267"/>
      <c r="AB73" s="267"/>
      <c r="AC73" s="267"/>
      <c r="AD73" s="267"/>
      <c r="AE73" s="267"/>
      <c r="AF73" s="267"/>
      <c r="AG73" s="23"/>
      <c r="AH73" s="129"/>
      <c r="AI73" s="105"/>
      <c r="AJ73" s="105"/>
      <c r="AK73" s="105"/>
      <c r="AL73" s="105"/>
      <c r="AM73" s="105"/>
      <c r="AN73" s="105"/>
      <c r="AO73" s="105"/>
      <c r="AP73" s="105"/>
      <c r="AQ73" s="105"/>
      <c r="AR73" s="105"/>
      <c r="AS73" s="105"/>
      <c r="AT73" s="105"/>
      <c r="AU73" s="105"/>
      <c r="AV73" s="105"/>
      <c r="AW73" s="105"/>
      <c r="AX73" s="105"/>
      <c r="AY73" s="105"/>
      <c r="AZ73" s="135"/>
      <c r="BA73" s="271"/>
      <c r="BB73" s="266" t="s">
        <v>41</v>
      </c>
      <c r="BC73" s="267"/>
      <c r="BD73" s="267"/>
      <c r="BE73" s="267"/>
      <c r="BF73" s="267"/>
      <c r="BG73" s="267"/>
      <c r="BH73" s="267"/>
      <c r="BI73" s="267"/>
      <c r="BJ73" s="267"/>
      <c r="BK73" s="267"/>
      <c r="BL73" s="23"/>
      <c r="BM73" s="129"/>
      <c r="BN73" s="105"/>
      <c r="BO73" s="105"/>
      <c r="BP73" s="105"/>
      <c r="BQ73" s="105"/>
      <c r="BR73" s="105"/>
      <c r="BS73" s="105"/>
      <c r="BT73" s="105"/>
      <c r="BU73" s="105"/>
      <c r="BV73" s="105"/>
      <c r="BW73" s="105"/>
      <c r="BX73" s="105"/>
      <c r="BY73" s="105"/>
      <c r="BZ73" s="105"/>
      <c r="CA73" s="105"/>
      <c r="CB73" s="105"/>
      <c r="CC73" s="105"/>
      <c r="CD73" s="105"/>
      <c r="CE73" s="135"/>
      <c r="CF73" s="271"/>
      <c r="CG73" s="266" t="s">
        <v>41</v>
      </c>
      <c r="CH73" s="267"/>
      <c r="CI73" s="267"/>
      <c r="CJ73" s="267"/>
      <c r="CK73" s="267"/>
      <c r="CL73" s="267"/>
      <c r="CM73" s="267"/>
      <c r="CN73" s="267"/>
      <c r="CO73" s="267"/>
      <c r="CP73" s="267"/>
      <c r="CQ73" s="23"/>
      <c r="CR73" s="129"/>
      <c r="CS73" s="105"/>
      <c r="CT73" s="105"/>
      <c r="CU73" s="105"/>
      <c r="CV73" s="105"/>
      <c r="CW73" s="105"/>
      <c r="CX73" s="105"/>
      <c r="CY73" s="105"/>
      <c r="CZ73" s="105"/>
      <c r="DA73" s="105"/>
      <c r="DB73" s="105"/>
      <c r="DC73" s="105"/>
      <c r="DD73" s="105"/>
      <c r="DE73" s="105"/>
      <c r="DF73" s="105"/>
      <c r="DG73" s="105"/>
      <c r="DH73" s="105"/>
      <c r="DI73" s="105"/>
      <c r="DJ73" s="135"/>
      <c r="DK73" s="271"/>
      <c r="DL73" s="266" t="s">
        <v>41</v>
      </c>
      <c r="DM73" s="267"/>
      <c r="DN73" s="267"/>
      <c r="DO73" s="267"/>
      <c r="DP73" s="267"/>
      <c r="DQ73" s="267"/>
      <c r="DR73" s="267"/>
      <c r="DS73" s="267"/>
      <c r="DT73" s="267"/>
      <c r="DU73" s="267"/>
      <c r="DV73" s="23"/>
      <c r="DW73" s="128"/>
      <c r="DX73" s="128"/>
      <c r="DY73" s="128"/>
      <c r="DZ73" s="128"/>
      <c r="EA73" s="128"/>
      <c r="EB73" s="128"/>
      <c r="EC73" s="128"/>
      <c r="ED73" s="128"/>
      <c r="EE73" s="128"/>
      <c r="EF73" s="128"/>
      <c r="EG73" s="128"/>
    </row>
    <row r="74" spans="1:137" ht="11.25" customHeight="1" x14ac:dyDescent="0.2">
      <c r="A74" s="128"/>
      <c r="B74" s="135"/>
      <c r="C74" s="88"/>
      <c r="D74" s="277" t="s">
        <v>42</v>
      </c>
      <c r="E74" s="196"/>
      <c r="F74" s="196"/>
      <c r="G74" s="196"/>
      <c r="H74" s="196"/>
      <c r="I74" s="196"/>
      <c r="J74" s="196"/>
      <c r="K74" s="196"/>
      <c r="L74" s="196"/>
      <c r="M74" s="196"/>
      <c r="N74" s="196"/>
      <c r="O74" s="196"/>
      <c r="P74" s="196"/>
      <c r="Q74" s="196"/>
      <c r="R74" s="196"/>
      <c r="S74" s="196"/>
      <c r="T74" s="196"/>
      <c r="U74" s="135"/>
      <c r="V74" s="278"/>
      <c r="W74" s="263" t="s">
        <v>43</v>
      </c>
      <c r="X74" s="264"/>
      <c r="Y74" s="264"/>
      <c r="Z74" s="264"/>
      <c r="AA74" s="264"/>
      <c r="AB74" s="264"/>
      <c r="AC74" s="264"/>
      <c r="AD74" s="264"/>
      <c r="AE74" s="264"/>
      <c r="AF74" s="264"/>
      <c r="AG74" s="115"/>
      <c r="AH74" s="88"/>
      <c r="AI74" s="277" t="s">
        <v>42</v>
      </c>
      <c r="AJ74" s="196"/>
      <c r="AK74" s="196"/>
      <c r="AL74" s="196"/>
      <c r="AM74" s="196"/>
      <c r="AN74" s="196"/>
      <c r="AO74" s="196"/>
      <c r="AP74" s="196"/>
      <c r="AQ74" s="196"/>
      <c r="AR74" s="196"/>
      <c r="AS74" s="196"/>
      <c r="AT74" s="196"/>
      <c r="AU74" s="196"/>
      <c r="AV74" s="196"/>
      <c r="AW74" s="196"/>
      <c r="AX74" s="196"/>
      <c r="AY74" s="196"/>
      <c r="AZ74" s="135"/>
      <c r="BA74" s="278"/>
      <c r="BB74" s="263" t="s">
        <v>43</v>
      </c>
      <c r="BC74" s="264"/>
      <c r="BD74" s="264"/>
      <c r="BE74" s="264"/>
      <c r="BF74" s="264"/>
      <c r="BG74" s="264"/>
      <c r="BH74" s="264"/>
      <c r="BI74" s="264"/>
      <c r="BJ74" s="264"/>
      <c r="BK74" s="264"/>
      <c r="BL74" s="115"/>
      <c r="BM74" s="88"/>
      <c r="BN74" s="277" t="s">
        <v>42</v>
      </c>
      <c r="BO74" s="196"/>
      <c r="BP74" s="196"/>
      <c r="BQ74" s="196"/>
      <c r="BR74" s="196"/>
      <c r="BS74" s="196"/>
      <c r="BT74" s="196"/>
      <c r="BU74" s="196"/>
      <c r="BV74" s="196"/>
      <c r="BW74" s="196"/>
      <c r="BX74" s="196"/>
      <c r="BY74" s="196"/>
      <c r="BZ74" s="196"/>
      <c r="CA74" s="196"/>
      <c r="CB74" s="196"/>
      <c r="CC74" s="196"/>
      <c r="CD74" s="196"/>
      <c r="CE74" s="135"/>
      <c r="CF74" s="278"/>
      <c r="CG74" s="263" t="s">
        <v>43</v>
      </c>
      <c r="CH74" s="264"/>
      <c r="CI74" s="264"/>
      <c r="CJ74" s="264"/>
      <c r="CK74" s="264"/>
      <c r="CL74" s="264"/>
      <c r="CM74" s="264"/>
      <c r="CN74" s="264"/>
      <c r="CO74" s="264"/>
      <c r="CP74" s="264"/>
      <c r="CQ74" s="115"/>
      <c r="CR74" s="88"/>
      <c r="CS74" s="277" t="s">
        <v>42</v>
      </c>
      <c r="CT74" s="196"/>
      <c r="CU74" s="196"/>
      <c r="CV74" s="196"/>
      <c r="CW74" s="196"/>
      <c r="CX74" s="196"/>
      <c r="CY74" s="196"/>
      <c r="CZ74" s="196"/>
      <c r="DA74" s="196"/>
      <c r="DB74" s="196"/>
      <c r="DC74" s="196"/>
      <c r="DD74" s="196"/>
      <c r="DE74" s="196"/>
      <c r="DF74" s="196"/>
      <c r="DG74" s="196"/>
      <c r="DH74" s="196"/>
      <c r="DI74" s="196"/>
      <c r="DJ74" s="135"/>
      <c r="DK74" s="278"/>
      <c r="DL74" s="263" t="s">
        <v>43</v>
      </c>
      <c r="DM74" s="264"/>
      <c r="DN74" s="264"/>
      <c r="DO74" s="264"/>
      <c r="DP74" s="264"/>
      <c r="DQ74" s="264"/>
      <c r="DR74" s="264"/>
      <c r="DS74" s="264"/>
      <c r="DT74" s="264"/>
      <c r="DU74" s="264"/>
      <c r="DV74" s="23"/>
      <c r="DW74" s="128"/>
      <c r="DX74" s="128"/>
      <c r="DY74" s="128"/>
      <c r="DZ74" s="128"/>
      <c r="EA74" s="128"/>
      <c r="EB74" s="128"/>
      <c r="EC74" s="128"/>
      <c r="ED74" s="128"/>
      <c r="EE74" s="128"/>
      <c r="EF74" s="128"/>
      <c r="EG74" s="128"/>
    </row>
    <row r="75" spans="1:137" ht="11.25" customHeight="1" x14ac:dyDescent="0.2">
      <c r="A75" s="128"/>
      <c r="B75" s="135"/>
      <c r="C75" s="92"/>
      <c r="D75" s="277" t="s">
        <v>44</v>
      </c>
      <c r="E75" s="196"/>
      <c r="F75" s="196"/>
      <c r="G75" s="196"/>
      <c r="H75" s="196"/>
      <c r="I75" s="196"/>
      <c r="J75" s="196"/>
      <c r="K75" s="196"/>
      <c r="L75" s="196"/>
      <c r="M75" s="196"/>
      <c r="N75" s="196"/>
      <c r="O75" s="196"/>
      <c r="P75" s="196"/>
      <c r="Q75" s="196"/>
      <c r="R75" s="196"/>
      <c r="S75" s="196"/>
      <c r="T75" s="196"/>
      <c r="U75" s="135"/>
      <c r="V75" s="271"/>
      <c r="W75" s="266" t="s">
        <v>45</v>
      </c>
      <c r="X75" s="267"/>
      <c r="Y75" s="267"/>
      <c r="Z75" s="267"/>
      <c r="AA75" s="267"/>
      <c r="AB75" s="267"/>
      <c r="AC75" s="267"/>
      <c r="AD75" s="267"/>
      <c r="AE75" s="267"/>
      <c r="AF75" s="267"/>
      <c r="AG75" s="115"/>
      <c r="AH75" s="92"/>
      <c r="AI75" s="277" t="s">
        <v>44</v>
      </c>
      <c r="AJ75" s="196"/>
      <c r="AK75" s="196"/>
      <c r="AL75" s="196"/>
      <c r="AM75" s="196"/>
      <c r="AN75" s="196"/>
      <c r="AO75" s="196"/>
      <c r="AP75" s="196"/>
      <c r="AQ75" s="196"/>
      <c r="AR75" s="196"/>
      <c r="AS75" s="196"/>
      <c r="AT75" s="196"/>
      <c r="AU75" s="196"/>
      <c r="AV75" s="196"/>
      <c r="AW75" s="196"/>
      <c r="AX75" s="196"/>
      <c r="AY75" s="196"/>
      <c r="AZ75" s="135"/>
      <c r="BA75" s="271"/>
      <c r="BB75" s="266" t="s">
        <v>45</v>
      </c>
      <c r="BC75" s="267"/>
      <c r="BD75" s="267"/>
      <c r="BE75" s="267"/>
      <c r="BF75" s="267"/>
      <c r="BG75" s="267"/>
      <c r="BH75" s="267"/>
      <c r="BI75" s="267"/>
      <c r="BJ75" s="267"/>
      <c r="BK75" s="267"/>
      <c r="BL75" s="115"/>
      <c r="BM75" s="92"/>
      <c r="BN75" s="277" t="s">
        <v>44</v>
      </c>
      <c r="BO75" s="196"/>
      <c r="BP75" s="196"/>
      <c r="BQ75" s="196"/>
      <c r="BR75" s="196"/>
      <c r="BS75" s="196"/>
      <c r="BT75" s="196"/>
      <c r="BU75" s="196"/>
      <c r="BV75" s="196"/>
      <c r="BW75" s="196"/>
      <c r="BX75" s="196"/>
      <c r="BY75" s="196"/>
      <c r="BZ75" s="196"/>
      <c r="CA75" s="196"/>
      <c r="CB75" s="196"/>
      <c r="CC75" s="196"/>
      <c r="CD75" s="196"/>
      <c r="CE75" s="135"/>
      <c r="CF75" s="271"/>
      <c r="CG75" s="266" t="s">
        <v>45</v>
      </c>
      <c r="CH75" s="267"/>
      <c r="CI75" s="267"/>
      <c r="CJ75" s="267"/>
      <c r="CK75" s="267"/>
      <c r="CL75" s="267"/>
      <c r="CM75" s="267"/>
      <c r="CN75" s="267"/>
      <c r="CO75" s="267"/>
      <c r="CP75" s="267"/>
      <c r="CQ75" s="115"/>
      <c r="CR75" s="92"/>
      <c r="CS75" s="277" t="s">
        <v>44</v>
      </c>
      <c r="CT75" s="196"/>
      <c r="CU75" s="196"/>
      <c r="CV75" s="196"/>
      <c r="CW75" s="196"/>
      <c r="CX75" s="196"/>
      <c r="CY75" s="196"/>
      <c r="CZ75" s="196"/>
      <c r="DA75" s="196"/>
      <c r="DB75" s="196"/>
      <c r="DC75" s="196"/>
      <c r="DD75" s="196"/>
      <c r="DE75" s="196"/>
      <c r="DF75" s="196"/>
      <c r="DG75" s="196"/>
      <c r="DH75" s="196"/>
      <c r="DI75" s="196"/>
      <c r="DJ75" s="135"/>
      <c r="DK75" s="271"/>
      <c r="DL75" s="266" t="s">
        <v>45</v>
      </c>
      <c r="DM75" s="267"/>
      <c r="DN75" s="267"/>
      <c r="DO75" s="267"/>
      <c r="DP75" s="267"/>
      <c r="DQ75" s="267"/>
      <c r="DR75" s="267"/>
      <c r="DS75" s="267"/>
      <c r="DT75" s="267"/>
      <c r="DU75" s="267"/>
      <c r="DV75" s="23"/>
      <c r="DW75" s="128"/>
      <c r="DX75" s="128"/>
      <c r="DY75" s="128"/>
      <c r="DZ75" s="128"/>
      <c r="EA75" s="128"/>
      <c r="EB75" s="128"/>
      <c r="EC75" s="128"/>
      <c r="ED75" s="128"/>
      <c r="EE75" s="128"/>
      <c r="EF75" s="128"/>
      <c r="EG75" s="128"/>
    </row>
    <row r="76" spans="1:137" ht="11.25" customHeight="1" x14ac:dyDescent="0.2">
      <c r="A76" s="128"/>
      <c r="B76" s="135"/>
      <c r="C76" s="102"/>
      <c r="D76" s="277" t="s">
        <v>46</v>
      </c>
      <c r="E76" s="196"/>
      <c r="F76" s="196"/>
      <c r="G76" s="196"/>
      <c r="H76" s="196"/>
      <c r="I76" s="196"/>
      <c r="J76" s="196"/>
      <c r="K76" s="196"/>
      <c r="L76" s="196"/>
      <c r="M76" s="196"/>
      <c r="N76" s="196"/>
      <c r="O76" s="196"/>
      <c r="P76" s="196"/>
      <c r="Q76" s="196"/>
      <c r="R76" s="196"/>
      <c r="S76" s="196"/>
      <c r="T76" s="196"/>
      <c r="U76" s="135"/>
      <c r="V76" s="279"/>
      <c r="W76" s="263" t="s">
        <v>47</v>
      </c>
      <c r="X76" s="264"/>
      <c r="Y76" s="264"/>
      <c r="Z76" s="264"/>
      <c r="AA76" s="264"/>
      <c r="AB76" s="264"/>
      <c r="AC76" s="264"/>
      <c r="AD76" s="264"/>
      <c r="AE76" s="264"/>
      <c r="AF76" s="264"/>
      <c r="AG76" s="115"/>
      <c r="AH76" s="102"/>
      <c r="AI76" s="277" t="s">
        <v>46</v>
      </c>
      <c r="AJ76" s="196"/>
      <c r="AK76" s="196"/>
      <c r="AL76" s="196"/>
      <c r="AM76" s="196"/>
      <c r="AN76" s="196"/>
      <c r="AO76" s="196"/>
      <c r="AP76" s="196"/>
      <c r="AQ76" s="196"/>
      <c r="AR76" s="196"/>
      <c r="AS76" s="196"/>
      <c r="AT76" s="196"/>
      <c r="AU76" s="196"/>
      <c r="AV76" s="196"/>
      <c r="AW76" s="196"/>
      <c r="AX76" s="196"/>
      <c r="AY76" s="196"/>
      <c r="AZ76" s="135"/>
      <c r="BA76" s="279"/>
      <c r="BB76" s="263" t="s">
        <v>47</v>
      </c>
      <c r="BC76" s="264"/>
      <c r="BD76" s="264"/>
      <c r="BE76" s="264"/>
      <c r="BF76" s="264"/>
      <c r="BG76" s="264"/>
      <c r="BH76" s="264"/>
      <c r="BI76" s="264"/>
      <c r="BJ76" s="264"/>
      <c r="BK76" s="264"/>
      <c r="BL76" s="115"/>
      <c r="BM76" s="102"/>
      <c r="BN76" s="277" t="s">
        <v>46</v>
      </c>
      <c r="BO76" s="196"/>
      <c r="BP76" s="196"/>
      <c r="BQ76" s="196"/>
      <c r="BR76" s="196"/>
      <c r="BS76" s="196"/>
      <c r="BT76" s="196"/>
      <c r="BU76" s="196"/>
      <c r="BV76" s="196"/>
      <c r="BW76" s="196"/>
      <c r="BX76" s="196"/>
      <c r="BY76" s="196"/>
      <c r="BZ76" s="196"/>
      <c r="CA76" s="196"/>
      <c r="CB76" s="196"/>
      <c r="CC76" s="196"/>
      <c r="CD76" s="196"/>
      <c r="CE76" s="135"/>
      <c r="CF76" s="279"/>
      <c r="CG76" s="263" t="s">
        <v>47</v>
      </c>
      <c r="CH76" s="264"/>
      <c r="CI76" s="264"/>
      <c r="CJ76" s="264"/>
      <c r="CK76" s="264"/>
      <c r="CL76" s="264"/>
      <c r="CM76" s="264"/>
      <c r="CN76" s="264"/>
      <c r="CO76" s="264"/>
      <c r="CP76" s="264"/>
      <c r="CQ76" s="115"/>
      <c r="CR76" s="102"/>
      <c r="CS76" s="277" t="s">
        <v>46</v>
      </c>
      <c r="CT76" s="196"/>
      <c r="CU76" s="196"/>
      <c r="CV76" s="196"/>
      <c r="CW76" s="196"/>
      <c r="CX76" s="196"/>
      <c r="CY76" s="196"/>
      <c r="CZ76" s="196"/>
      <c r="DA76" s="196"/>
      <c r="DB76" s="196"/>
      <c r="DC76" s="196"/>
      <c r="DD76" s="196"/>
      <c r="DE76" s="196"/>
      <c r="DF76" s="196"/>
      <c r="DG76" s="196"/>
      <c r="DH76" s="196"/>
      <c r="DI76" s="196"/>
      <c r="DJ76" s="135"/>
      <c r="DK76" s="279"/>
      <c r="DL76" s="263" t="s">
        <v>47</v>
      </c>
      <c r="DM76" s="264"/>
      <c r="DN76" s="264"/>
      <c r="DO76" s="264"/>
      <c r="DP76" s="264"/>
      <c r="DQ76" s="264"/>
      <c r="DR76" s="264"/>
      <c r="DS76" s="264"/>
      <c r="DT76" s="264"/>
      <c r="DU76" s="264"/>
      <c r="DV76" s="23"/>
      <c r="DW76" s="128"/>
      <c r="DX76" s="128"/>
      <c r="DY76" s="128"/>
      <c r="DZ76" s="128"/>
      <c r="EA76" s="128"/>
      <c r="EB76" s="128"/>
      <c r="EC76" s="128"/>
      <c r="ED76" s="128"/>
      <c r="EE76" s="128"/>
      <c r="EF76" s="128"/>
      <c r="EG76" s="128"/>
    </row>
    <row r="77" spans="1:137" ht="11.25" customHeight="1" x14ac:dyDescent="0.2">
      <c r="A77" s="128"/>
      <c r="B77" s="135"/>
      <c r="C77" s="20"/>
      <c r="D77" s="277" t="s">
        <v>48</v>
      </c>
      <c r="E77" s="196"/>
      <c r="F77" s="196"/>
      <c r="G77" s="196"/>
      <c r="H77" s="196"/>
      <c r="I77" s="196"/>
      <c r="J77" s="196"/>
      <c r="K77" s="196"/>
      <c r="L77" s="196"/>
      <c r="M77" s="196"/>
      <c r="N77" s="196"/>
      <c r="O77" s="196"/>
      <c r="P77" s="196"/>
      <c r="Q77" s="196"/>
      <c r="R77" s="196"/>
      <c r="S77" s="196"/>
      <c r="T77" s="196"/>
      <c r="U77" s="135"/>
      <c r="V77" s="271"/>
      <c r="W77" s="266" t="s">
        <v>49</v>
      </c>
      <c r="X77" s="267"/>
      <c r="Y77" s="267"/>
      <c r="Z77" s="267"/>
      <c r="AA77" s="267"/>
      <c r="AB77" s="267"/>
      <c r="AC77" s="267"/>
      <c r="AD77" s="267"/>
      <c r="AE77" s="267"/>
      <c r="AF77" s="267"/>
      <c r="AG77" s="115"/>
      <c r="AH77" s="20"/>
      <c r="AI77" s="277" t="s">
        <v>48</v>
      </c>
      <c r="AJ77" s="196"/>
      <c r="AK77" s="196"/>
      <c r="AL77" s="196"/>
      <c r="AM77" s="196"/>
      <c r="AN77" s="196"/>
      <c r="AO77" s="196"/>
      <c r="AP77" s="196"/>
      <c r="AQ77" s="196"/>
      <c r="AR77" s="196"/>
      <c r="AS77" s="196"/>
      <c r="AT77" s="196"/>
      <c r="AU77" s="196"/>
      <c r="AV77" s="196"/>
      <c r="AW77" s="196"/>
      <c r="AX77" s="196"/>
      <c r="AY77" s="196"/>
      <c r="AZ77" s="135"/>
      <c r="BA77" s="271"/>
      <c r="BB77" s="266" t="s">
        <v>49</v>
      </c>
      <c r="BC77" s="267"/>
      <c r="BD77" s="267"/>
      <c r="BE77" s="267"/>
      <c r="BF77" s="267"/>
      <c r="BG77" s="267"/>
      <c r="BH77" s="267"/>
      <c r="BI77" s="267"/>
      <c r="BJ77" s="267"/>
      <c r="BK77" s="267"/>
      <c r="BL77" s="115"/>
      <c r="BM77" s="20"/>
      <c r="BN77" s="277" t="s">
        <v>48</v>
      </c>
      <c r="BO77" s="196"/>
      <c r="BP77" s="196"/>
      <c r="BQ77" s="196"/>
      <c r="BR77" s="196"/>
      <c r="BS77" s="196"/>
      <c r="BT77" s="196"/>
      <c r="BU77" s="196"/>
      <c r="BV77" s="196"/>
      <c r="BW77" s="196"/>
      <c r="BX77" s="196"/>
      <c r="BY77" s="196"/>
      <c r="BZ77" s="196"/>
      <c r="CA77" s="196"/>
      <c r="CB77" s="196"/>
      <c r="CC77" s="196"/>
      <c r="CD77" s="196"/>
      <c r="CE77" s="135"/>
      <c r="CF77" s="271"/>
      <c r="CG77" s="266" t="s">
        <v>49</v>
      </c>
      <c r="CH77" s="267"/>
      <c r="CI77" s="267"/>
      <c r="CJ77" s="267"/>
      <c r="CK77" s="267"/>
      <c r="CL77" s="267"/>
      <c r="CM77" s="267"/>
      <c r="CN77" s="267"/>
      <c r="CO77" s="267"/>
      <c r="CP77" s="267"/>
      <c r="CQ77" s="115"/>
      <c r="CR77" s="20"/>
      <c r="CS77" s="277" t="s">
        <v>48</v>
      </c>
      <c r="CT77" s="196"/>
      <c r="CU77" s="196"/>
      <c r="CV77" s="196"/>
      <c r="CW77" s="196"/>
      <c r="CX77" s="196"/>
      <c r="CY77" s="196"/>
      <c r="CZ77" s="196"/>
      <c r="DA77" s="196"/>
      <c r="DB77" s="196"/>
      <c r="DC77" s="196"/>
      <c r="DD77" s="196"/>
      <c r="DE77" s="196"/>
      <c r="DF77" s="196"/>
      <c r="DG77" s="196"/>
      <c r="DH77" s="196"/>
      <c r="DI77" s="196"/>
      <c r="DJ77" s="135"/>
      <c r="DK77" s="271"/>
      <c r="DL77" s="266" t="s">
        <v>49</v>
      </c>
      <c r="DM77" s="267"/>
      <c r="DN77" s="267"/>
      <c r="DO77" s="267"/>
      <c r="DP77" s="267"/>
      <c r="DQ77" s="267"/>
      <c r="DR77" s="267"/>
      <c r="DS77" s="267"/>
      <c r="DT77" s="267"/>
      <c r="DU77" s="267"/>
      <c r="DV77" s="23"/>
      <c r="DW77" s="128"/>
      <c r="DX77" s="128"/>
      <c r="DY77" s="128"/>
      <c r="DZ77" s="128"/>
      <c r="EA77" s="128"/>
      <c r="EB77" s="128"/>
      <c r="EC77" s="128"/>
      <c r="ED77" s="128"/>
      <c r="EE77" s="128"/>
      <c r="EF77" s="128"/>
      <c r="EG77" s="128"/>
    </row>
  </sheetData>
  <mergeCells count="227">
    <mergeCell ref="BM1:BS1"/>
    <mergeCell ref="A2:B2"/>
    <mergeCell ref="A3:B3"/>
    <mergeCell ref="A4:B4"/>
    <mergeCell ref="A5:B5"/>
    <mergeCell ref="A6:B6"/>
    <mergeCell ref="A7:B7"/>
    <mergeCell ref="M8:T8"/>
    <mergeCell ref="AR8:AY8"/>
    <mergeCell ref="A1:B1"/>
    <mergeCell ref="C1:I1"/>
    <mergeCell ref="AH1:AO1"/>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B10:CB11"/>
    <mergeCell ref="CC10:CC11"/>
    <mergeCell ref="BW8:CD8"/>
    <mergeCell ref="DH10:DH11"/>
    <mergeCell ref="M11:O11"/>
    <mergeCell ref="AR11:AT11"/>
    <mergeCell ref="BW11:BY11"/>
    <mergeCell ref="DB11:DD11"/>
    <mergeCell ref="DF10:DF11"/>
    <mergeCell ref="EG9:EG10"/>
    <mergeCell ref="C10:O10"/>
    <mergeCell ref="P10:P11"/>
    <mergeCell ref="Q10:Q11"/>
    <mergeCell ref="R10:R11"/>
    <mergeCell ref="S10:S11"/>
    <mergeCell ref="AH10:AT10"/>
    <mergeCell ref="AU10:AU11"/>
    <mergeCell ref="DY9:DY11"/>
    <mergeCell ref="DZ9:DZ11"/>
    <mergeCell ref="EA9:EA11"/>
    <mergeCell ref="EB9:EB11"/>
    <mergeCell ref="EC9:EC11"/>
    <mergeCell ref="ED9:ED11"/>
    <mergeCell ref="CR9:DD9"/>
    <mergeCell ref="DI9:DI11"/>
    <mergeCell ref="DK9:DT9"/>
    <mergeCell ref="DU9:DU11"/>
    <mergeCell ref="DW9:DW11"/>
    <mergeCell ref="DX9:DX11"/>
    <mergeCell ref="CR10:DD10"/>
    <mergeCell ref="DE10:DE11"/>
    <mergeCell ref="CF60:CP60"/>
    <mergeCell ref="AV10:AV11"/>
    <mergeCell ref="AW10:AW11"/>
    <mergeCell ref="AX10:AX11"/>
    <mergeCell ref="BM10:BY10"/>
    <mergeCell ref="BZ10:BZ11"/>
    <mergeCell ref="CA10:CA11"/>
    <mergeCell ref="EE9:EE11"/>
    <mergeCell ref="EF9:EF11"/>
    <mergeCell ref="DG10:DG11"/>
    <mergeCell ref="DK60:DU60"/>
    <mergeCell ref="DL62:DU62"/>
    <mergeCell ref="D63:T63"/>
    <mergeCell ref="W63:AF63"/>
    <mergeCell ref="AI63:AY63"/>
    <mergeCell ref="BB63:BK63"/>
    <mergeCell ref="BN63:CD63"/>
    <mergeCell ref="CG63:CP63"/>
    <mergeCell ref="CS63:DI63"/>
    <mergeCell ref="DL63:DU63"/>
    <mergeCell ref="C62:T62"/>
    <mergeCell ref="V62:V63"/>
    <mergeCell ref="W62:AF62"/>
    <mergeCell ref="AH62:AY62"/>
    <mergeCell ref="BA62:BA63"/>
    <mergeCell ref="BB62:BK62"/>
    <mergeCell ref="BM62:CD62"/>
    <mergeCell ref="CF62:CF63"/>
    <mergeCell ref="CG62:CP62"/>
    <mergeCell ref="V60:AF60"/>
    <mergeCell ref="BA60:BK60"/>
    <mergeCell ref="CS64:DI64"/>
    <mergeCell ref="DK64:DK65"/>
    <mergeCell ref="DL64:DU64"/>
    <mergeCell ref="D65:T65"/>
    <mergeCell ref="W65:AF65"/>
    <mergeCell ref="AI65:AY65"/>
    <mergeCell ref="BB65:BK65"/>
    <mergeCell ref="BN65:CD65"/>
    <mergeCell ref="CG65:CP65"/>
    <mergeCell ref="CS65:DI65"/>
    <mergeCell ref="DL65:DU65"/>
    <mergeCell ref="D64:T64"/>
    <mergeCell ref="V64:V65"/>
    <mergeCell ref="W64:AF64"/>
    <mergeCell ref="AI64:AY64"/>
    <mergeCell ref="BA64:BA65"/>
    <mergeCell ref="BB64:BK64"/>
    <mergeCell ref="BN64:CD64"/>
    <mergeCell ref="CF64:CF65"/>
    <mergeCell ref="CG64:CP64"/>
    <mergeCell ref="CR62:DI62"/>
    <mergeCell ref="DK62:DK63"/>
    <mergeCell ref="CS66:DI66"/>
    <mergeCell ref="DK66:DK67"/>
    <mergeCell ref="DL66:DU66"/>
    <mergeCell ref="D67:T67"/>
    <mergeCell ref="W67:AF67"/>
    <mergeCell ref="AI67:AY67"/>
    <mergeCell ref="BB67:BK67"/>
    <mergeCell ref="BN67:CD67"/>
    <mergeCell ref="CG67:CP67"/>
    <mergeCell ref="CS67:DI67"/>
    <mergeCell ref="DL67:DU67"/>
    <mergeCell ref="D66:T66"/>
    <mergeCell ref="V66:V67"/>
    <mergeCell ref="W66:AF66"/>
    <mergeCell ref="AI66:AY66"/>
    <mergeCell ref="BA66:BA67"/>
    <mergeCell ref="BB66:BK66"/>
    <mergeCell ref="BN66:CD66"/>
    <mergeCell ref="CF66:CF67"/>
    <mergeCell ref="CG66:CP66"/>
    <mergeCell ref="CS68:DI68"/>
    <mergeCell ref="DK68:DK69"/>
    <mergeCell ref="DL68:DU68"/>
    <mergeCell ref="D69:T69"/>
    <mergeCell ref="W69:AF69"/>
    <mergeCell ref="AI69:AY69"/>
    <mergeCell ref="BB69:BK69"/>
    <mergeCell ref="BN69:CD69"/>
    <mergeCell ref="CG69:CP69"/>
    <mergeCell ref="CS69:DI69"/>
    <mergeCell ref="DL69:DU69"/>
    <mergeCell ref="D68:T68"/>
    <mergeCell ref="V68:V69"/>
    <mergeCell ref="W68:AF68"/>
    <mergeCell ref="AI68:AY68"/>
    <mergeCell ref="BA68:BA69"/>
    <mergeCell ref="BB68:BK68"/>
    <mergeCell ref="BN68:CD68"/>
    <mergeCell ref="CF68:CF69"/>
    <mergeCell ref="CG68:CP68"/>
    <mergeCell ref="CS70:DI70"/>
    <mergeCell ref="DK70:DK71"/>
    <mergeCell ref="DL70:DU70"/>
    <mergeCell ref="D71:T71"/>
    <mergeCell ref="W71:AF71"/>
    <mergeCell ref="AI71:AY71"/>
    <mergeCell ref="BB71:BK71"/>
    <mergeCell ref="BN71:CD71"/>
    <mergeCell ref="CG71:CP71"/>
    <mergeCell ref="CS71:DI71"/>
    <mergeCell ref="D70:T70"/>
    <mergeCell ref="V70:V71"/>
    <mergeCell ref="W70:AF70"/>
    <mergeCell ref="AI70:AY70"/>
    <mergeCell ref="BA70:BA71"/>
    <mergeCell ref="BB70:BK70"/>
    <mergeCell ref="BN70:CD70"/>
    <mergeCell ref="CF70:CF71"/>
    <mergeCell ref="CG70:CP70"/>
    <mergeCell ref="CS72:DI72"/>
    <mergeCell ref="DK72:DK73"/>
    <mergeCell ref="DL72:DU72"/>
    <mergeCell ref="W73:AF73"/>
    <mergeCell ref="BB73:BK73"/>
    <mergeCell ref="CG73:CP73"/>
    <mergeCell ref="DL73:DU73"/>
    <mergeCell ref="DL71:DU71"/>
    <mergeCell ref="D72:T72"/>
    <mergeCell ref="V72:V73"/>
    <mergeCell ref="W72:AF72"/>
    <mergeCell ref="AI72:AY72"/>
    <mergeCell ref="BA72:BA73"/>
    <mergeCell ref="BB72:BK72"/>
    <mergeCell ref="BN72:CD72"/>
    <mergeCell ref="CF72:CF73"/>
    <mergeCell ref="CG72:CP72"/>
    <mergeCell ref="D74:T74"/>
    <mergeCell ref="V74:V75"/>
    <mergeCell ref="W74:AF74"/>
    <mergeCell ref="AI74:AY74"/>
    <mergeCell ref="BA74:BA75"/>
    <mergeCell ref="BB74:BK74"/>
    <mergeCell ref="D75:T75"/>
    <mergeCell ref="W75:AF75"/>
    <mergeCell ref="AI75:AY75"/>
    <mergeCell ref="BB75:BK75"/>
    <mergeCell ref="BN74:CD74"/>
    <mergeCell ref="CF74:CF75"/>
    <mergeCell ref="CG74:CP74"/>
    <mergeCell ref="CS74:DI74"/>
    <mergeCell ref="DK74:DK75"/>
    <mergeCell ref="DL74:DU74"/>
    <mergeCell ref="BN75:CD75"/>
    <mergeCell ref="CG75:CP75"/>
    <mergeCell ref="CS75:DI75"/>
    <mergeCell ref="DL75:DU75"/>
    <mergeCell ref="D76:T76"/>
    <mergeCell ref="V76:V77"/>
    <mergeCell ref="W76:AF76"/>
    <mergeCell ref="AI76:AY76"/>
    <mergeCell ref="BA76:BA77"/>
    <mergeCell ref="BB76:BK76"/>
    <mergeCell ref="D77:T77"/>
    <mergeCell ref="W77:AF77"/>
    <mergeCell ref="AI77:AY77"/>
    <mergeCell ref="BB77:BK77"/>
    <mergeCell ref="BN76:CD76"/>
    <mergeCell ref="CF76:CF77"/>
    <mergeCell ref="CG76:CP76"/>
    <mergeCell ref="CS76:DI76"/>
    <mergeCell ref="DK76:DK77"/>
    <mergeCell ref="DL76:DU76"/>
    <mergeCell ref="BN77:CD77"/>
    <mergeCell ref="CG77:CP77"/>
    <mergeCell ref="CS77:DI77"/>
    <mergeCell ref="DL77:DU77"/>
  </mergeCells>
  <conditionalFormatting sqref="EF12:EF58">
    <cfRule type="cellIs" dxfId="24" priority="1" stopIfTrue="1" operator="greaterThanOrEqual">
      <formula>3</formula>
    </cfRule>
    <cfRule type="cellIs" dxfId="23" priority="2" stopIfTrue="1" operator="lessThan">
      <formula>3</formula>
    </cfRule>
  </conditionalFormatting>
  <conditionalFormatting sqref="C12:O58 AH12:AT58 BM12:BY58 CR12:DD58">
    <cfRule type="cellIs" dxfId="22" priority="3" stopIfTrue="1" operator="lessThan">
      <formula>3</formula>
    </cfRule>
  </conditionalFormatting>
  <conditionalFormatting sqref="DW12:DW58 DY12:DY58 EA12:EA58 EC12:EC58 P12:T58 AU12:AY58 BZ12:CD58 DE12:DI58">
    <cfRule type="cellIs" dxfId="21" priority="4" stopIfTrue="1" operator="greaterThanOrEqual">
      <formula>4</formula>
    </cfRule>
  </conditionalFormatting>
  <conditionalFormatting sqref="EE12:EE58">
    <cfRule type="cellIs" dxfId="20" priority="6" stopIfTrue="1" operator="greaterThan">
      <formula>5</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7"/>
  <sheetViews>
    <sheetView topLeftCell="A11" workbookViewId="0">
      <pane xSplit="2" topLeftCell="BM1" activePane="topRight" state="frozen"/>
      <selection pane="topRight" activeCell="CD45" sqref="CD45"/>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376</v>
      </c>
      <c r="B1" s="209"/>
      <c r="C1" s="195" t="s">
        <v>0</v>
      </c>
      <c r="D1" s="196"/>
      <c r="E1" s="196"/>
      <c r="F1" s="196"/>
      <c r="G1" s="196"/>
      <c r="H1" s="196"/>
      <c r="I1" s="196"/>
      <c r="J1" s="128"/>
      <c r="K1" s="128"/>
      <c r="L1" s="128"/>
      <c r="M1" s="128"/>
      <c r="N1" s="128"/>
      <c r="O1" s="128"/>
      <c r="P1" s="128"/>
      <c r="Q1" s="128"/>
      <c r="R1" s="128"/>
      <c r="S1" s="128"/>
      <c r="T1" s="128"/>
      <c r="U1" s="128"/>
      <c r="V1" s="59"/>
      <c r="W1" s="128"/>
      <c r="X1" s="128"/>
      <c r="Y1" s="128"/>
      <c r="Z1" s="128"/>
      <c r="AA1" s="128"/>
      <c r="AB1" s="128"/>
      <c r="AC1" s="128"/>
      <c r="AD1" s="128"/>
      <c r="AE1" s="128"/>
      <c r="AF1" s="128"/>
      <c r="AG1" s="128"/>
      <c r="AH1" s="195" t="s">
        <v>1</v>
      </c>
      <c r="AI1" s="196"/>
      <c r="AJ1" s="196"/>
      <c r="AK1" s="196"/>
      <c r="AL1" s="196"/>
      <c r="AM1" s="196"/>
      <c r="AN1" s="196"/>
      <c r="AO1" s="196"/>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280" t="s">
        <v>406</v>
      </c>
      <c r="BN1" s="196"/>
      <c r="BO1" s="196"/>
      <c r="BP1" s="196"/>
      <c r="BQ1" s="196"/>
      <c r="BR1" s="196"/>
      <c r="BS1" s="196"/>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34" t="s">
        <v>3</v>
      </c>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34" t="s">
        <v>4</v>
      </c>
      <c r="DX1" s="128"/>
      <c r="DY1" s="128"/>
      <c r="DZ1" s="128"/>
      <c r="EA1" s="128"/>
      <c r="EB1" s="128"/>
      <c r="EC1" s="128"/>
      <c r="ED1" s="128"/>
      <c r="EE1" s="128"/>
      <c r="EF1" s="128"/>
      <c r="EG1" s="128"/>
    </row>
    <row r="2" spans="1:137" x14ac:dyDescent="0.2">
      <c r="A2" s="197" t="s">
        <v>377</v>
      </c>
      <c r="B2" s="198"/>
      <c r="C2" s="128"/>
      <c r="D2" s="128"/>
      <c r="E2" s="128"/>
      <c r="F2" s="128"/>
      <c r="G2" s="128"/>
      <c r="H2" s="128"/>
      <c r="I2" s="128"/>
      <c r="J2" s="128"/>
      <c r="K2" s="128"/>
      <c r="L2" s="128"/>
      <c r="M2" s="128"/>
      <c r="N2" s="128"/>
      <c r="O2" s="128"/>
      <c r="P2" s="128"/>
      <c r="Q2" s="128"/>
      <c r="R2" s="128"/>
      <c r="S2" s="128"/>
      <c r="T2" s="128"/>
      <c r="U2" s="128"/>
      <c r="V2" s="59"/>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row>
    <row r="3" spans="1:137" x14ac:dyDescent="0.2">
      <c r="A3" s="197" t="s">
        <v>369</v>
      </c>
      <c r="B3" s="198"/>
      <c r="C3" s="128"/>
      <c r="D3" s="128"/>
      <c r="E3" s="128"/>
      <c r="F3" s="128"/>
      <c r="G3" s="128"/>
      <c r="H3" s="128"/>
      <c r="I3" s="128"/>
      <c r="J3" s="128"/>
      <c r="K3" s="128"/>
      <c r="L3" s="128"/>
      <c r="M3" s="128"/>
      <c r="N3" s="128"/>
      <c r="O3" s="128"/>
      <c r="P3" s="128"/>
      <c r="Q3" s="128"/>
      <c r="R3" s="128"/>
      <c r="S3" s="128"/>
      <c r="T3" s="128"/>
      <c r="U3" s="128"/>
      <c r="V3" s="5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row>
    <row r="4" spans="1:137" x14ac:dyDescent="0.2">
      <c r="A4" s="199">
        <v>2014</v>
      </c>
      <c r="B4" s="198"/>
      <c r="C4" s="128"/>
      <c r="D4" s="128"/>
      <c r="E4" s="128"/>
      <c r="F4" s="128"/>
      <c r="G4" s="128"/>
      <c r="H4" s="128"/>
      <c r="I4" s="128"/>
      <c r="J4" s="128"/>
      <c r="K4" s="128"/>
      <c r="L4" s="128"/>
      <c r="M4" s="128"/>
      <c r="N4" s="128"/>
      <c r="O4" s="128"/>
      <c r="P4" s="128"/>
      <c r="Q4" s="128"/>
      <c r="R4" s="128"/>
      <c r="S4" s="128"/>
      <c r="T4" s="128"/>
      <c r="U4" s="128"/>
      <c r="V4" s="59"/>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row>
    <row r="5" spans="1:137" ht="13.5" thickBot="1" x14ac:dyDescent="0.25">
      <c r="A5" s="200" t="s">
        <v>375</v>
      </c>
      <c r="B5" s="201"/>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row>
    <row r="6" spans="1:137" x14ac:dyDescent="0.2">
      <c r="A6" s="202" t="s">
        <v>5</v>
      </c>
      <c r="B6" s="203"/>
      <c r="C6" s="23"/>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row>
    <row r="7" spans="1:137" ht="15" customHeight="1" thickBot="1" x14ac:dyDescent="0.3">
      <c r="A7" s="204">
        <v>1</v>
      </c>
      <c r="B7" s="205"/>
      <c r="C7" s="23"/>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row>
    <row r="8" spans="1:137" ht="15.75" customHeight="1" thickBot="1" x14ac:dyDescent="0.25">
      <c r="A8" s="133"/>
      <c r="B8" s="133"/>
      <c r="C8" s="132"/>
      <c r="D8" s="132"/>
      <c r="E8" s="132"/>
      <c r="F8" s="132"/>
      <c r="G8" s="132"/>
      <c r="H8" s="132"/>
      <c r="I8" s="132"/>
      <c r="J8" s="132"/>
      <c r="K8" s="132"/>
      <c r="L8" s="132"/>
      <c r="M8" s="206" t="str">
        <f ca="1">CONCATENATE("Última Actualización - ",TEXT(NOW(),"dd mmmm yyyy"))</f>
        <v>Última Actualización - 20 julio yyyy</v>
      </c>
      <c r="N8" s="207"/>
      <c r="O8" s="207"/>
      <c r="P8" s="207"/>
      <c r="Q8" s="207"/>
      <c r="R8" s="207"/>
      <c r="S8" s="207"/>
      <c r="T8" s="207"/>
      <c r="U8" s="128"/>
      <c r="V8" s="56"/>
      <c r="W8" s="56"/>
      <c r="X8" s="56"/>
      <c r="Y8" s="56"/>
      <c r="Z8" s="56"/>
      <c r="AA8" s="56"/>
      <c r="AB8" s="56"/>
      <c r="AC8" s="56"/>
      <c r="AD8" s="56"/>
      <c r="AE8" s="56"/>
      <c r="AF8" s="56"/>
      <c r="AG8" s="128"/>
      <c r="AH8" s="132"/>
      <c r="AI8" s="132"/>
      <c r="AJ8" s="132"/>
      <c r="AK8" s="132"/>
      <c r="AL8" s="132"/>
      <c r="AM8" s="132"/>
      <c r="AN8" s="132"/>
      <c r="AO8" s="132"/>
      <c r="AP8" s="132"/>
      <c r="AQ8" s="132"/>
      <c r="AR8" s="206" t="str">
        <f ca="1">CONCATENATE("Última Actualización - ",TEXT(NOW(),"dd mmmm yyyy"))</f>
        <v>Última Actualización - 20 julio yyyy</v>
      </c>
      <c r="AS8" s="207"/>
      <c r="AT8" s="207"/>
      <c r="AU8" s="207"/>
      <c r="AV8" s="207"/>
      <c r="AW8" s="207"/>
      <c r="AX8" s="207"/>
      <c r="AY8" s="207"/>
      <c r="AZ8" s="128"/>
      <c r="BA8" s="132"/>
      <c r="BB8" s="132"/>
      <c r="BC8" s="132"/>
      <c r="BD8" s="132"/>
      <c r="BE8" s="132"/>
      <c r="BF8" s="132"/>
      <c r="BG8" s="132"/>
      <c r="BH8" s="132"/>
      <c r="BI8" s="132"/>
      <c r="BJ8" s="132"/>
      <c r="BK8" s="132"/>
      <c r="BL8" s="128"/>
      <c r="BM8" s="132"/>
      <c r="BN8" s="132"/>
      <c r="BO8" s="132"/>
      <c r="BP8" s="132"/>
      <c r="BQ8" s="132"/>
      <c r="BR8" s="132"/>
      <c r="BS8" s="132"/>
      <c r="BT8" s="132"/>
      <c r="BU8" s="132"/>
      <c r="BV8" s="132"/>
      <c r="BW8" s="206" t="str">
        <f ca="1">CONCATENATE("Última Actualización - ",TEXT(NOW(),"dd mmmm yyyy"))</f>
        <v>Última Actualización - 20 julio yyyy</v>
      </c>
      <c r="BX8" s="207"/>
      <c r="BY8" s="207"/>
      <c r="BZ8" s="207"/>
      <c r="CA8" s="207"/>
      <c r="CB8" s="207"/>
      <c r="CC8" s="207"/>
      <c r="CD8" s="207"/>
      <c r="CE8" s="128"/>
      <c r="CF8" s="132"/>
      <c r="CG8" s="132"/>
      <c r="CH8" s="132"/>
      <c r="CI8" s="132"/>
      <c r="CJ8" s="132"/>
      <c r="CK8" s="132"/>
      <c r="CL8" s="132"/>
      <c r="CM8" s="132"/>
      <c r="CN8" s="132"/>
      <c r="CO8" s="132"/>
      <c r="CP8" s="132"/>
      <c r="CQ8" s="128"/>
      <c r="CR8" s="132"/>
      <c r="CS8" s="132"/>
      <c r="CT8" s="132"/>
      <c r="CU8" s="132"/>
      <c r="CV8" s="132"/>
      <c r="CW8" s="132"/>
      <c r="CX8" s="132"/>
      <c r="CY8" s="132"/>
      <c r="CZ8" s="132"/>
      <c r="DA8" s="132"/>
      <c r="DB8" s="206" t="str">
        <f ca="1">CONCATENATE("Última Actualización - ",TEXT(NOW(),"dd mmmm yyyy"))</f>
        <v>Última Actualización - 20 julio yyyy</v>
      </c>
      <c r="DC8" s="207"/>
      <c r="DD8" s="207"/>
      <c r="DE8" s="207"/>
      <c r="DF8" s="207"/>
      <c r="DG8" s="207"/>
      <c r="DH8" s="207"/>
      <c r="DI8" s="207"/>
      <c r="DJ8" s="128"/>
      <c r="DK8" s="132"/>
      <c r="DL8" s="132"/>
      <c r="DM8" s="132"/>
      <c r="DN8" s="132"/>
      <c r="DO8" s="132"/>
      <c r="DP8" s="132"/>
      <c r="DQ8" s="132"/>
      <c r="DR8" s="132"/>
      <c r="DS8" s="132"/>
      <c r="DT8" s="132"/>
      <c r="DU8" s="132"/>
      <c r="DV8" s="128"/>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10</v>
      </c>
    </row>
    <row r="12" spans="1:137" ht="11.25" customHeight="1" x14ac:dyDescent="0.25">
      <c r="A12" s="102">
        <v>1</v>
      </c>
      <c r="B12" s="167" t="s">
        <v>259</v>
      </c>
      <c r="C12" s="13"/>
      <c r="D12" s="108"/>
      <c r="E12" s="108"/>
      <c r="F12" s="108"/>
      <c r="G12" s="108"/>
      <c r="H12" s="108"/>
      <c r="I12" s="108"/>
      <c r="J12" s="108"/>
      <c r="K12" s="108"/>
      <c r="L12" s="108"/>
      <c r="M12" s="39"/>
      <c r="N12" s="76"/>
      <c r="O12" s="15"/>
      <c r="P12" s="13" t="str">
        <f t="shared" ref="P12:P57" si="0">IF(ISERROR(AVERAGE(C12:L12)),"",AVERAGE(C12:L12))</f>
        <v/>
      </c>
      <c r="Q12" s="108"/>
      <c r="R12" s="108"/>
      <c r="S12" s="108"/>
      <c r="T12" s="117" t="str">
        <f t="shared" ref="T12:T57" si="1">IF(ISERROR(((((AVERAGE(C12:L12)*P$9)+(Q12*Q$9))+(R12*R$9))+(S12*S$9))),"",((((AVERAGE(C12:L12)*P$9)+(Q12*Q$9))+(R12*R$9))+(S12*S$9)))</f>
        <v/>
      </c>
      <c r="U12" s="85"/>
      <c r="V12" s="83"/>
      <c r="W12" s="110"/>
      <c r="X12" s="110"/>
      <c r="Y12" s="110"/>
      <c r="Z12" s="110"/>
      <c r="AA12" s="110"/>
      <c r="AB12" s="110"/>
      <c r="AC12" s="110"/>
      <c r="AD12" s="110"/>
      <c r="AE12" s="63"/>
      <c r="AF12" s="36">
        <f t="shared" ref="AF12:AF57" si="2">SUM(V12:AE12)</f>
        <v>0</v>
      </c>
      <c r="AG12" s="85"/>
      <c r="AH12" s="13"/>
      <c r="AI12" s="108"/>
      <c r="AJ12" s="108"/>
      <c r="AK12" s="108"/>
      <c r="AL12" s="108"/>
      <c r="AM12" s="108"/>
      <c r="AN12" s="108"/>
      <c r="AO12" s="108"/>
      <c r="AP12" s="108"/>
      <c r="AQ12" s="108"/>
      <c r="AR12" s="39"/>
      <c r="AS12" s="76"/>
      <c r="AT12" s="15"/>
      <c r="AU12" s="13" t="str">
        <f t="shared" ref="AU12:AU57" si="3">IF(ISERROR(AVERAGE(AH12:AQ12)),"",AVERAGE(AH12:AQ12))</f>
        <v/>
      </c>
      <c r="AV12" s="108"/>
      <c r="AW12" s="108"/>
      <c r="AX12" s="108"/>
      <c r="AY12" s="117" t="str">
        <f t="shared" ref="AY12:AY57" si="4">IF(ISERROR(((((AVERAGE(AH12:AQ12)*AU$9)+(AV12*AV$9))+(AW12*AW$9))+(AX12*AX$9))),"",((((AVERAGE(AH12:AQ12)*AU$9)+(AV12*AV$9))+(AW12*AW$9))+(AX12*AX$9)))</f>
        <v/>
      </c>
      <c r="AZ12" s="85"/>
      <c r="BA12" s="83"/>
      <c r="BB12" s="110"/>
      <c r="BC12" s="110"/>
      <c r="BD12" s="110"/>
      <c r="BE12" s="110"/>
      <c r="BF12" s="110"/>
      <c r="BG12" s="110"/>
      <c r="BH12" s="110"/>
      <c r="BI12" s="110"/>
      <c r="BJ12" s="63"/>
      <c r="BK12" s="36">
        <f t="shared" ref="BK12:BK57" si="5">SUM(BA12:BJ12)</f>
        <v>0</v>
      </c>
      <c r="BL12" s="85"/>
      <c r="BM12" s="13">
        <v>1</v>
      </c>
      <c r="BN12" s="108">
        <v>1</v>
      </c>
      <c r="BO12" s="108">
        <v>1</v>
      </c>
      <c r="BP12" s="108">
        <v>1</v>
      </c>
      <c r="BQ12" s="108"/>
      <c r="BR12" s="108"/>
      <c r="BS12" s="108"/>
      <c r="BT12" s="108"/>
      <c r="BU12" s="108"/>
      <c r="BV12" s="108"/>
      <c r="BW12" s="39"/>
      <c r="BX12" s="76"/>
      <c r="BY12" s="15"/>
      <c r="BZ12" s="13">
        <f t="shared" ref="BZ12:BZ57" si="6">IF(ISERROR(AVERAGE(BM12:BV12)),"",AVERAGE(BM12:BV12))</f>
        <v>1</v>
      </c>
      <c r="CA12" s="108">
        <v>3.5</v>
      </c>
      <c r="CB12" s="108">
        <v>3</v>
      </c>
      <c r="CC12" s="108">
        <v>3</v>
      </c>
      <c r="CD12" s="169">
        <f t="shared" ref="CD12:CD57" si="7">IF(ISERROR(((((AVERAGE(BM12:BV12)*BZ$9)+(CA12*CA$9))+(CB12*CB$9))+(CC12*CC$9))),"",((((AVERAGE(BM12:BV12)*BZ$9)+(CA12*CA$9))+(CB12*CB$9))+(CC12*CC$9)))</f>
        <v>1.9000000000000001</v>
      </c>
      <c r="CE12" s="85"/>
      <c r="CF12" s="83"/>
      <c r="CG12" s="110"/>
      <c r="CH12" s="110"/>
      <c r="CI12" s="110"/>
      <c r="CJ12" s="110"/>
      <c r="CK12" s="110"/>
      <c r="CL12" s="110"/>
      <c r="CM12" s="110"/>
      <c r="CN12" s="110"/>
      <c r="CO12" s="63"/>
      <c r="CP12" s="36">
        <f t="shared" ref="CP12:CP57" si="8">SUM(CF12:CO12)</f>
        <v>0</v>
      </c>
      <c r="CQ12" s="50"/>
      <c r="CR12" s="108"/>
      <c r="CS12" s="108"/>
      <c r="CT12" s="108"/>
      <c r="CU12" s="108"/>
      <c r="CV12" s="108"/>
      <c r="CW12" s="108"/>
      <c r="CX12" s="108"/>
      <c r="CY12" s="108"/>
      <c r="CZ12" s="108"/>
      <c r="DA12" s="108"/>
      <c r="DB12" s="39"/>
      <c r="DC12" s="76"/>
      <c r="DD12" s="15"/>
      <c r="DE12" s="13" t="str">
        <f t="shared" ref="DE12:DE57" si="9">IF(ISERROR(AVERAGE(CR12:DA12)),"",AVERAGE(CR12:DA12))</f>
        <v/>
      </c>
      <c r="DF12" s="108"/>
      <c r="DG12" s="108"/>
      <c r="DH12" s="108"/>
      <c r="DI12" s="117" t="str">
        <f t="shared" ref="DI12:DI57" si="10">IF(ISERROR(((((AVERAGE(CR12:DA12)*DE$9)+(DF12*DF$9))+(DG12*DG$9))+(DH12*DH$9))),"",((((AVERAGE(CR12:DA12)*DE$9)+(DF12*DF$9))+(DG12*DG$9))+(DH12*DH$9)))</f>
        <v/>
      </c>
      <c r="DJ12" s="85"/>
      <c r="DK12" s="83"/>
      <c r="DL12" s="110"/>
      <c r="DM12" s="110"/>
      <c r="DN12" s="110"/>
      <c r="DO12" s="110"/>
      <c r="DP12" s="110"/>
      <c r="DQ12" s="110"/>
      <c r="DR12" s="110"/>
      <c r="DS12" s="110"/>
      <c r="DT12" s="63"/>
      <c r="DU12" s="36">
        <f t="shared" ref="DU12:DU57" si="11">SUM(DK12:DT12)</f>
        <v>0</v>
      </c>
      <c r="DV12" s="85"/>
      <c r="DW12" s="119" t="str">
        <f t="shared" ref="DW12:DW57" si="12">T12</f>
        <v/>
      </c>
      <c r="DX12" s="86" t="str">
        <f t="shared" ref="DX12:DX57" si="13">IF(ISERROR((DW12*DX$9)),"",(DW12*DX$9))</f>
        <v/>
      </c>
      <c r="DY12" s="119" t="str">
        <f t="shared" ref="DY12:DY57" si="14">AY12</f>
        <v/>
      </c>
      <c r="DZ12" s="86" t="str">
        <f t="shared" ref="DZ12:DZ57" si="15">IF(ISERROR((DY12*DZ$9)),"",(DY12*DZ$9))</f>
        <v/>
      </c>
      <c r="EA12" s="119">
        <f t="shared" ref="EA12:EA57" si="16">CD12</f>
        <v>1.9000000000000001</v>
      </c>
      <c r="EB12" s="86">
        <f t="shared" ref="EB12:EB57" si="17">IF(ISERROR((EA12*EB$9)),"",(EA12*EB$9))</f>
        <v>0.38000000000000006</v>
      </c>
      <c r="EC12" s="119" t="str">
        <f t="shared" ref="EC12:EC57" si="18">DI12</f>
        <v/>
      </c>
      <c r="ED12" s="86" t="str">
        <f t="shared" ref="ED12:ED57" si="19">IF(ISERROR((EC12*ED$9)),"",(EC12*ED$9))</f>
        <v/>
      </c>
      <c r="EE12" s="17" t="e">
        <f t="shared" ref="EE12:EE57" si="20">IF((EA12&lt;&gt;""),((3-(((DW12*$DX$9)+(DY12*$DZ$9))+(EA12*$EB$9)))/0.3),"")</f>
        <v>#VALUE!</v>
      </c>
      <c r="EF12" s="52">
        <f t="shared" ref="EF12:EF57" si="21">SUM(DX12,DZ12,EB12,ED12)</f>
        <v>0.38000000000000006</v>
      </c>
      <c r="EG12" s="87">
        <f t="shared" ref="EG12:EG57" si="22">SUM(AF12,BK12,CP12,DU12)</f>
        <v>0</v>
      </c>
    </row>
    <row r="13" spans="1:137" ht="11.25" customHeight="1" x14ac:dyDescent="0.25">
      <c r="A13" s="102">
        <v>3</v>
      </c>
      <c r="B13" s="139" t="s">
        <v>260</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5</v>
      </c>
      <c r="BN13" s="40">
        <v>4</v>
      </c>
      <c r="BO13" s="40">
        <v>4</v>
      </c>
      <c r="BP13" s="40">
        <v>3.6</v>
      </c>
      <c r="BQ13" s="40"/>
      <c r="BR13" s="40"/>
      <c r="BS13" s="40"/>
      <c r="BT13" s="40"/>
      <c r="BU13" s="101"/>
      <c r="BV13" s="40"/>
      <c r="BW13" s="25"/>
      <c r="BX13" s="106"/>
      <c r="BY13" s="3"/>
      <c r="BZ13" s="29">
        <f t="shared" si="6"/>
        <v>4.1500000000000004</v>
      </c>
      <c r="CA13" s="40">
        <v>4.8</v>
      </c>
      <c r="CB13" s="40">
        <v>4</v>
      </c>
      <c r="CC13" s="40">
        <v>4</v>
      </c>
      <c r="CD13" s="81">
        <f t="shared" si="7"/>
        <v>4.25</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82" t="str">
        <f t="shared" si="12"/>
        <v/>
      </c>
      <c r="DX13" s="64" t="str">
        <f t="shared" si="13"/>
        <v/>
      </c>
      <c r="DY13" s="111" t="str">
        <f t="shared" si="14"/>
        <v/>
      </c>
      <c r="DZ13" s="64" t="str">
        <f t="shared" si="15"/>
        <v/>
      </c>
      <c r="EA13" s="111">
        <f t="shared" si="16"/>
        <v>4.25</v>
      </c>
      <c r="EB13" s="64">
        <f t="shared" si="17"/>
        <v>0.85000000000000009</v>
      </c>
      <c r="EC13" s="111" t="str">
        <f t="shared" si="18"/>
        <v/>
      </c>
      <c r="ED13" s="64" t="str">
        <f t="shared" si="19"/>
        <v/>
      </c>
      <c r="EE13" s="73" t="e">
        <f t="shared" si="20"/>
        <v>#VALUE!</v>
      </c>
      <c r="EF13" s="14">
        <f t="shared" si="21"/>
        <v>0.85000000000000009</v>
      </c>
      <c r="EG13" s="46">
        <f t="shared" si="22"/>
        <v>0</v>
      </c>
    </row>
    <row r="14" spans="1:137" ht="11.25" customHeight="1" x14ac:dyDescent="0.25">
      <c r="A14" s="102">
        <v>4</v>
      </c>
      <c r="B14" s="175" t="s">
        <v>261</v>
      </c>
      <c r="C14" s="29"/>
      <c r="D14" s="40"/>
      <c r="E14" s="40"/>
      <c r="F14" s="40"/>
      <c r="G14" s="40"/>
      <c r="H14" s="40"/>
      <c r="I14" s="40"/>
      <c r="J14" s="40"/>
      <c r="K14" s="101"/>
      <c r="L14" s="40"/>
      <c r="M14" s="25"/>
      <c r="N14" s="106"/>
      <c r="O14" s="3"/>
      <c r="P14" s="29" t="str">
        <f t="shared" si="0"/>
        <v/>
      </c>
      <c r="Q14" s="40"/>
      <c r="R14" s="40"/>
      <c r="S14" s="40"/>
      <c r="T14" s="81" t="str">
        <f t="shared" si="1"/>
        <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v>2</v>
      </c>
      <c r="BN14" s="40">
        <v>3</v>
      </c>
      <c r="BO14" s="40">
        <v>3</v>
      </c>
      <c r="BP14" s="40">
        <v>2.2999999999999998</v>
      </c>
      <c r="BQ14" s="40"/>
      <c r="BR14" s="40"/>
      <c r="BS14" s="40"/>
      <c r="BT14" s="40"/>
      <c r="BU14" s="101"/>
      <c r="BV14" s="40"/>
      <c r="BW14" s="25"/>
      <c r="BX14" s="106"/>
      <c r="BY14" s="3"/>
      <c r="BZ14" s="29">
        <f t="shared" si="6"/>
        <v>2.5750000000000002</v>
      </c>
      <c r="CA14" s="40">
        <v>4</v>
      </c>
      <c r="CB14" s="40">
        <v>3.5</v>
      </c>
      <c r="CC14" s="40">
        <v>4</v>
      </c>
      <c r="CD14" s="176">
        <f t="shared" si="7"/>
        <v>3.0950000000000002</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111" t="str">
        <f t="shared" si="12"/>
        <v/>
      </c>
      <c r="DX14" s="64" t="str">
        <f t="shared" si="13"/>
        <v/>
      </c>
      <c r="DY14" s="111" t="str">
        <f t="shared" si="14"/>
        <v/>
      </c>
      <c r="DZ14" s="64" t="str">
        <f t="shared" si="15"/>
        <v/>
      </c>
      <c r="EA14" s="111">
        <f t="shared" si="16"/>
        <v>3.0950000000000002</v>
      </c>
      <c r="EB14" s="64">
        <f t="shared" si="17"/>
        <v>0.61900000000000011</v>
      </c>
      <c r="EC14" s="111" t="str">
        <f t="shared" si="18"/>
        <v/>
      </c>
      <c r="ED14" s="64" t="str">
        <f t="shared" si="19"/>
        <v/>
      </c>
      <c r="EE14" s="73" t="e">
        <f t="shared" si="20"/>
        <v>#VALUE!</v>
      </c>
      <c r="EF14" s="14">
        <f t="shared" si="21"/>
        <v>0.61900000000000011</v>
      </c>
      <c r="EG14" s="46">
        <f t="shared" si="22"/>
        <v>0</v>
      </c>
    </row>
    <row r="15" spans="1:137" ht="11.25" customHeight="1" x14ac:dyDescent="0.25">
      <c r="A15" s="102">
        <v>5</v>
      </c>
      <c r="B15" s="139" t="s">
        <v>262</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4.5</v>
      </c>
      <c r="BN15" s="40">
        <v>4.5</v>
      </c>
      <c r="BO15" s="40">
        <v>2.5</v>
      </c>
      <c r="BP15" s="40">
        <v>3.8</v>
      </c>
      <c r="BQ15" s="40"/>
      <c r="BR15" s="40"/>
      <c r="BS15" s="40"/>
      <c r="BT15" s="40"/>
      <c r="BU15" s="101"/>
      <c r="BV15" s="40"/>
      <c r="BW15" s="25"/>
      <c r="BX15" s="106"/>
      <c r="BY15" s="3"/>
      <c r="BZ15" s="29">
        <f t="shared" si="6"/>
        <v>3.8250000000000002</v>
      </c>
      <c r="CA15" s="40">
        <v>3.8</v>
      </c>
      <c r="CB15" s="40">
        <v>3</v>
      </c>
      <c r="CC15" s="40">
        <v>4</v>
      </c>
      <c r="CD15" s="81">
        <f t="shared" si="7"/>
        <v>3.7549999999999994</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t="str">
        <f t="shared" si="12"/>
        <v/>
      </c>
      <c r="DX15" s="64" t="str">
        <f t="shared" si="13"/>
        <v/>
      </c>
      <c r="DY15" s="111" t="str">
        <f t="shared" si="14"/>
        <v/>
      </c>
      <c r="DZ15" s="64" t="str">
        <f t="shared" si="15"/>
        <v/>
      </c>
      <c r="EA15" s="111">
        <f t="shared" si="16"/>
        <v>3.7549999999999994</v>
      </c>
      <c r="EB15" s="64">
        <f t="shared" si="17"/>
        <v>0.75099999999999989</v>
      </c>
      <c r="EC15" s="111" t="str">
        <f t="shared" si="18"/>
        <v/>
      </c>
      <c r="ED15" s="64" t="str">
        <f t="shared" si="19"/>
        <v/>
      </c>
      <c r="EE15" s="73" t="e">
        <f t="shared" si="20"/>
        <v>#VALUE!</v>
      </c>
      <c r="EF15" s="14">
        <f t="shared" si="21"/>
        <v>0.75099999999999989</v>
      </c>
      <c r="EG15" s="46">
        <f t="shared" si="22"/>
        <v>0</v>
      </c>
    </row>
    <row r="16" spans="1:137" ht="11.25" customHeight="1" x14ac:dyDescent="0.25">
      <c r="A16" s="102">
        <v>6</v>
      </c>
      <c r="B16" s="139" t="s">
        <v>263</v>
      </c>
      <c r="C16" s="29"/>
      <c r="D16" s="40"/>
      <c r="E16" s="40"/>
      <c r="F16" s="40"/>
      <c r="G16" s="40"/>
      <c r="H16" s="40"/>
      <c r="I16" s="40"/>
      <c r="J16" s="40"/>
      <c r="K16" s="101"/>
      <c r="L16" s="40"/>
      <c r="M16" s="25"/>
      <c r="N16" s="106"/>
      <c r="O16" s="3"/>
      <c r="P16" s="29" t="str">
        <f t="shared" si="0"/>
        <v/>
      </c>
      <c r="Q16" s="40"/>
      <c r="R16" s="40"/>
      <c r="S16" s="40"/>
      <c r="T16" s="81" t="str">
        <f t="shared" si="1"/>
        <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v>4</v>
      </c>
      <c r="BN16" s="40">
        <v>3</v>
      </c>
      <c r="BO16" s="40">
        <v>3</v>
      </c>
      <c r="BP16" s="40">
        <v>3.3</v>
      </c>
      <c r="BQ16" s="40"/>
      <c r="BR16" s="40"/>
      <c r="BS16" s="40"/>
      <c r="BT16" s="40"/>
      <c r="BU16" s="101"/>
      <c r="BV16" s="40"/>
      <c r="BW16" s="25"/>
      <c r="BX16" s="106"/>
      <c r="BY16" s="3"/>
      <c r="BZ16" s="29">
        <f t="shared" si="6"/>
        <v>3.3250000000000002</v>
      </c>
      <c r="CA16" s="40">
        <v>2</v>
      </c>
      <c r="CB16" s="40">
        <v>3.5</v>
      </c>
      <c r="CC16" s="40">
        <v>4</v>
      </c>
      <c r="CD16" s="81">
        <f t="shared" si="7"/>
        <v>3.145</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t="str">
        <f t="shared" si="12"/>
        <v/>
      </c>
      <c r="DX16" s="64" t="str">
        <f t="shared" si="13"/>
        <v/>
      </c>
      <c r="DY16" s="111" t="str">
        <f t="shared" si="14"/>
        <v/>
      </c>
      <c r="DZ16" s="64" t="str">
        <f t="shared" si="15"/>
        <v/>
      </c>
      <c r="EA16" s="111">
        <f t="shared" si="16"/>
        <v>3.145</v>
      </c>
      <c r="EB16" s="64">
        <f t="shared" si="17"/>
        <v>0.629</v>
      </c>
      <c r="EC16" s="111" t="str">
        <f t="shared" si="18"/>
        <v/>
      </c>
      <c r="ED16" s="64" t="str">
        <f t="shared" si="19"/>
        <v/>
      </c>
      <c r="EE16" s="73" t="e">
        <f t="shared" si="20"/>
        <v>#VALUE!</v>
      </c>
      <c r="EF16" s="14">
        <f t="shared" si="21"/>
        <v>0.629</v>
      </c>
      <c r="EG16" s="46">
        <f t="shared" si="22"/>
        <v>0</v>
      </c>
    </row>
    <row r="17" spans="1:137" ht="11.25" customHeight="1" x14ac:dyDescent="0.25">
      <c r="A17" s="102">
        <v>7</v>
      </c>
      <c r="B17" s="139" t="s">
        <v>264</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5</v>
      </c>
      <c r="BN17" s="40">
        <v>4</v>
      </c>
      <c r="BO17" s="40">
        <v>2</v>
      </c>
      <c r="BP17" s="40">
        <v>3.6</v>
      </c>
      <c r="BQ17" s="40"/>
      <c r="BR17" s="40"/>
      <c r="BS17" s="40"/>
      <c r="BT17" s="40"/>
      <c r="BU17" s="101"/>
      <c r="BV17" s="40"/>
      <c r="BW17" s="25"/>
      <c r="BX17" s="106"/>
      <c r="BY17" s="3"/>
      <c r="BZ17" s="29">
        <f t="shared" si="6"/>
        <v>3.65</v>
      </c>
      <c r="CA17" s="40">
        <v>3.2</v>
      </c>
      <c r="CB17" s="40">
        <v>4</v>
      </c>
      <c r="CC17" s="40">
        <v>4</v>
      </c>
      <c r="CD17" s="81">
        <f t="shared" si="7"/>
        <v>3.63</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3.63</v>
      </c>
      <c r="EB17" s="64">
        <f t="shared" si="17"/>
        <v>0.72599999999999998</v>
      </c>
      <c r="EC17" s="111" t="str">
        <f t="shared" si="18"/>
        <v/>
      </c>
      <c r="ED17" s="64" t="str">
        <f t="shared" si="19"/>
        <v/>
      </c>
      <c r="EE17" s="73" t="e">
        <f t="shared" si="20"/>
        <v>#VALUE!</v>
      </c>
      <c r="EF17" s="14">
        <f t="shared" si="21"/>
        <v>0.72599999999999998</v>
      </c>
      <c r="EG17" s="46">
        <f t="shared" si="22"/>
        <v>0</v>
      </c>
    </row>
    <row r="18" spans="1:137" ht="11.25" customHeight="1" x14ac:dyDescent="0.25">
      <c r="A18" s="102">
        <v>8</v>
      </c>
      <c r="B18" s="167" t="s">
        <v>265</v>
      </c>
      <c r="C18" s="29"/>
      <c r="D18" s="40"/>
      <c r="E18" s="40"/>
      <c r="F18" s="40"/>
      <c r="G18" s="40"/>
      <c r="H18" s="40"/>
      <c r="I18" s="40"/>
      <c r="J18" s="40"/>
      <c r="K18" s="101"/>
      <c r="L18" s="40"/>
      <c r="M18" s="25"/>
      <c r="N18" s="106"/>
      <c r="O18" s="3"/>
      <c r="P18" s="29" t="str">
        <f t="shared" si="0"/>
        <v/>
      </c>
      <c r="Q18" s="40"/>
      <c r="R18" s="40"/>
      <c r="S18" s="40"/>
      <c r="T18" s="81" t="str">
        <f t="shared" si="1"/>
        <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v>1</v>
      </c>
      <c r="BN18" s="40">
        <v>1</v>
      </c>
      <c r="BO18" s="40">
        <v>1</v>
      </c>
      <c r="BP18" s="40">
        <v>1</v>
      </c>
      <c r="BQ18" s="40"/>
      <c r="BR18" s="40"/>
      <c r="BS18" s="40"/>
      <c r="BT18" s="40"/>
      <c r="BU18" s="101"/>
      <c r="BV18" s="40"/>
      <c r="BW18" s="25"/>
      <c r="BX18" s="106"/>
      <c r="BY18" s="3"/>
      <c r="BZ18" s="29">
        <f t="shared" si="6"/>
        <v>1</v>
      </c>
      <c r="CA18" s="40">
        <v>1</v>
      </c>
      <c r="CB18" s="40">
        <v>2</v>
      </c>
      <c r="CC18" s="40">
        <v>3</v>
      </c>
      <c r="CD18" s="165">
        <f t="shared" si="7"/>
        <v>1.3</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t="str">
        <f t="shared" si="12"/>
        <v/>
      </c>
      <c r="DX18" s="64" t="str">
        <f t="shared" si="13"/>
        <v/>
      </c>
      <c r="DY18" s="111" t="str">
        <f t="shared" si="14"/>
        <v/>
      </c>
      <c r="DZ18" s="64" t="str">
        <f t="shared" si="15"/>
        <v/>
      </c>
      <c r="EA18" s="111">
        <f t="shared" si="16"/>
        <v>1.3</v>
      </c>
      <c r="EB18" s="64">
        <f t="shared" si="17"/>
        <v>0.26</v>
      </c>
      <c r="EC18" s="111" t="str">
        <f t="shared" si="18"/>
        <v/>
      </c>
      <c r="ED18" s="64" t="str">
        <f t="shared" si="19"/>
        <v/>
      </c>
      <c r="EE18" s="73" t="e">
        <f t="shared" si="20"/>
        <v>#VALUE!</v>
      </c>
      <c r="EF18" s="14">
        <f t="shared" si="21"/>
        <v>0.26</v>
      </c>
      <c r="EG18" s="46">
        <f t="shared" si="22"/>
        <v>0</v>
      </c>
    </row>
    <row r="19" spans="1:137" ht="11.25" customHeight="1" x14ac:dyDescent="0.25">
      <c r="A19" s="102">
        <v>9</v>
      </c>
      <c r="B19" s="139" t="s">
        <v>266</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4.2</v>
      </c>
      <c r="BN19" s="40">
        <v>4</v>
      </c>
      <c r="BO19" s="40">
        <v>2.5</v>
      </c>
      <c r="BP19" s="40">
        <v>3.5</v>
      </c>
      <c r="BQ19" s="40"/>
      <c r="BR19" s="40"/>
      <c r="BS19" s="40"/>
      <c r="BT19" s="40"/>
      <c r="BU19" s="101"/>
      <c r="BV19" s="40"/>
      <c r="BW19" s="25"/>
      <c r="BX19" s="106"/>
      <c r="BY19" s="3"/>
      <c r="BZ19" s="29">
        <f t="shared" si="6"/>
        <v>3.55</v>
      </c>
      <c r="CA19" s="40">
        <v>1</v>
      </c>
      <c r="CB19" s="40">
        <v>3.5</v>
      </c>
      <c r="CC19" s="40">
        <v>4</v>
      </c>
      <c r="CD19" s="81">
        <f t="shared" si="7"/>
        <v>3.08</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3.08</v>
      </c>
      <c r="EB19" s="64">
        <f t="shared" si="17"/>
        <v>0.6160000000000001</v>
      </c>
      <c r="EC19" s="111" t="str">
        <f t="shared" si="18"/>
        <v/>
      </c>
      <c r="ED19" s="64" t="str">
        <f t="shared" si="19"/>
        <v/>
      </c>
      <c r="EE19" s="73" t="e">
        <f t="shared" si="20"/>
        <v>#VALUE!</v>
      </c>
      <c r="EF19" s="14">
        <f t="shared" si="21"/>
        <v>0.6160000000000001</v>
      </c>
      <c r="EG19" s="46">
        <f t="shared" si="22"/>
        <v>0</v>
      </c>
    </row>
    <row r="20" spans="1:137" ht="11.25" customHeight="1" x14ac:dyDescent="0.25">
      <c r="A20" s="143"/>
      <c r="B20" s="170" t="s">
        <v>404</v>
      </c>
      <c r="C20" s="144"/>
      <c r="D20" s="145"/>
      <c r="E20" s="145"/>
      <c r="F20" s="145"/>
      <c r="G20" s="145"/>
      <c r="H20" s="145"/>
      <c r="I20" s="145"/>
      <c r="J20" s="145"/>
      <c r="K20" s="146"/>
      <c r="L20" s="145"/>
      <c r="M20" s="147"/>
      <c r="N20" s="106"/>
      <c r="O20" s="148"/>
      <c r="P20" s="144"/>
      <c r="Q20" s="145"/>
      <c r="R20" s="145"/>
      <c r="S20" s="145"/>
      <c r="T20" s="149"/>
      <c r="U20" s="150"/>
      <c r="V20" s="151"/>
      <c r="W20" s="152"/>
      <c r="X20" s="152"/>
      <c r="Y20" s="152"/>
      <c r="Z20" s="152"/>
      <c r="AA20" s="152"/>
      <c r="AB20" s="152"/>
      <c r="AC20" s="152"/>
      <c r="AD20" s="152"/>
      <c r="AE20" s="153"/>
      <c r="AF20" s="154"/>
      <c r="AG20" s="150"/>
      <c r="AH20" s="144"/>
      <c r="AI20" s="145"/>
      <c r="AJ20" s="145"/>
      <c r="AK20" s="145"/>
      <c r="AL20" s="145"/>
      <c r="AM20" s="145"/>
      <c r="AN20" s="145"/>
      <c r="AO20" s="145"/>
      <c r="AP20" s="146"/>
      <c r="AQ20" s="145"/>
      <c r="AR20" s="147"/>
      <c r="AS20" s="106"/>
      <c r="AT20" s="148"/>
      <c r="AU20" s="144"/>
      <c r="AV20" s="145"/>
      <c r="AW20" s="145"/>
      <c r="AX20" s="145"/>
      <c r="AY20" s="149"/>
      <c r="AZ20" s="150"/>
      <c r="BA20" s="151"/>
      <c r="BB20" s="152"/>
      <c r="BC20" s="152"/>
      <c r="BD20" s="152"/>
      <c r="BE20" s="152"/>
      <c r="BF20" s="152"/>
      <c r="BG20" s="152"/>
      <c r="BH20" s="152"/>
      <c r="BI20" s="152"/>
      <c r="BJ20" s="153"/>
      <c r="BK20" s="154"/>
      <c r="BL20" s="150"/>
      <c r="BM20" s="144">
        <v>4.5</v>
      </c>
      <c r="BN20" s="145">
        <v>1</v>
      </c>
      <c r="BO20" s="145">
        <v>2.5</v>
      </c>
      <c r="BP20" s="145">
        <v>2.6</v>
      </c>
      <c r="BQ20" s="145"/>
      <c r="BR20" s="145"/>
      <c r="BS20" s="145"/>
      <c r="BT20" s="145"/>
      <c r="BU20" s="146"/>
      <c r="BV20" s="145"/>
      <c r="BW20" s="147"/>
      <c r="BX20" s="106"/>
      <c r="BY20" s="148"/>
      <c r="BZ20" s="144">
        <f t="shared" si="6"/>
        <v>2.65</v>
      </c>
      <c r="CA20" s="145">
        <v>3</v>
      </c>
      <c r="CB20" s="145">
        <v>3.5</v>
      </c>
      <c r="CC20" s="145">
        <v>3.8</v>
      </c>
      <c r="CD20" s="168">
        <f t="shared" si="7"/>
        <v>2.92</v>
      </c>
      <c r="CE20" s="150"/>
      <c r="CF20" s="151"/>
      <c r="CG20" s="152"/>
      <c r="CH20" s="152"/>
      <c r="CI20" s="152"/>
      <c r="CJ20" s="152"/>
      <c r="CK20" s="152"/>
      <c r="CL20" s="152"/>
      <c r="CM20" s="152"/>
      <c r="CN20" s="152"/>
      <c r="CO20" s="153"/>
      <c r="CP20" s="154"/>
      <c r="CQ20" s="50"/>
      <c r="CR20" s="145"/>
      <c r="CS20" s="145"/>
      <c r="CT20" s="145"/>
      <c r="CU20" s="145"/>
      <c r="CV20" s="145"/>
      <c r="CW20" s="145"/>
      <c r="CX20" s="145"/>
      <c r="CY20" s="145"/>
      <c r="CZ20" s="146"/>
      <c r="DA20" s="145"/>
      <c r="DB20" s="147"/>
      <c r="DC20" s="106"/>
      <c r="DD20" s="148"/>
      <c r="DE20" s="144"/>
      <c r="DF20" s="145"/>
      <c r="DG20" s="145"/>
      <c r="DH20" s="145"/>
      <c r="DI20" s="149"/>
      <c r="DJ20" s="150"/>
      <c r="DK20" s="151"/>
      <c r="DL20" s="152"/>
      <c r="DM20" s="152"/>
      <c r="DN20" s="152"/>
      <c r="DO20" s="152"/>
      <c r="DP20" s="152"/>
      <c r="DQ20" s="152"/>
      <c r="DR20" s="152"/>
      <c r="DS20" s="152"/>
      <c r="DT20" s="153"/>
      <c r="DU20" s="154"/>
      <c r="DV20" s="150"/>
      <c r="DW20" s="111"/>
      <c r="DX20" s="155"/>
      <c r="DY20" s="111"/>
      <c r="DZ20" s="155"/>
      <c r="EA20" s="111">
        <f t="shared" si="16"/>
        <v>2.92</v>
      </c>
      <c r="EB20" s="155">
        <f t="shared" si="17"/>
        <v>0.58399999999999996</v>
      </c>
      <c r="EC20" s="111"/>
      <c r="ED20" s="155"/>
      <c r="EE20" s="73"/>
      <c r="EF20" s="156"/>
      <c r="EG20" s="157"/>
    </row>
    <row r="21" spans="1:137" ht="11.25" customHeight="1" x14ac:dyDescent="0.25">
      <c r="A21" s="102">
        <v>11</v>
      </c>
      <c r="B21" s="139" t="s">
        <v>267</v>
      </c>
      <c r="C21" s="29"/>
      <c r="D21" s="40"/>
      <c r="E21" s="40"/>
      <c r="F21" s="40"/>
      <c r="G21" s="40"/>
      <c r="H21" s="40"/>
      <c r="I21" s="40"/>
      <c r="J21" s="40"/>
      <c r="K21" s="101"/>
      <c r="L21" s="40"/>
      <c r="M21" s="25"/>
      <c r="N21" s="106"/>
      <c r="O21" s="3"/>
      <c r="P21" s="29" t="str">
        <f t="shared" si="0"/>
        <v/>
      </c>
      <c r="Q21" s="40"/>
      <c r="R21" s="40"/>
      <c r="S21" s="40"/>
      <c r="T21" s="81" t="str">
        <f t="shared" si="1"/>
        <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v>2</v>
      </c>
      <c r="BN21" s="40">
        <v>1</v>
      </c>
      <c r="BO21" s="40">
        <v>1</v>
      </c>
      <c r="BP21" s="40">
        <v>1.3</v>
      </c>
      <c r="BQ21" s="40"/>
      <c r="BR21" s="40"/>
      <c r="BS21" s="40"/>
      <c r="BT21" s="40"/>
      <c r="BU21" s="101"/>
      <c r="BV21" s="40"/>
      <c r="BW21" s="25"/>
      <c r="BX21" s="106"/>
      <c r="BY21" s="3"/>
      <c r="BZ21" s="29">
        <f t="shared" si="6"/>
        <v>1.325</v>
      </c>
      <c r="CA21" s="40">
        <v>1</v>
      </c>
      <c r="CB21" s="40">
        <v>3</v>
      </c>
      <c r="CC21" s="40">
        <v>3.8</v>
      </c>
      <c r="CD21" s="165">
        <f t="shared" si="7"/>
        <v>1.6749999999999998</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t="str">
        <f t="shared" si="12"/>
        <v/>
      </c>
      <c r="DX21" s="64" t="str">
        <f t="shared" si="13"/>
        <v/>
      </c>
      <c r="DY21" s="111" t="str">
        <f t="shared" si="14"/>
        <v/>
      </c>
      <c r="DZ21" s="64" t="str">
        <f t="shared" si="15"/>
        <v/>
      </c>
      <c r="EA21" s="111">
        <f t="shared" si="16"/>
        <v>1.6749999999999998</v>
      </c>
      <c r="EB21" s="64">
        <f t="shared" si="17"/>
        <v>0.33499999999999996</v>
      </c>
      <c r="EC21" s="111" t="str">
        <f t="shared" si="18"/>
        <v/>
      </c>
      <c r="ED21" s="64" t="str">
        <f t="shared" si="19"/>
        <v/>
      </c>
      <c r="EE21" s="73" t="e">
        <f t="shared" si="20"/>
        <v>#VALUE!</v>
      </c>
      <c r="EF21" s="14">
        <f t="shared" si="21"/>
        <v>0.33499999999999996</v>
      </c>
      <c r="EG21" s="46">
        <f t="shared" si="22"/>
        <v>0</v>
      </c>
    </row>
    <row r="22" spans="1:137" ht="11.25" customHeight="1" x14ac:dyDescent="0.25">
      <c r="A22" s="102">
        <v>12</v>
      </c>
      <c r="B22" s="139" t="s">
        <v>268</v>
      </c>
      <c r="C22" s="29"/>
      <c r="D22" s="40"/>
      <c r="E22" s="40"/>
      <c r="F22" s="40"/>
      <c r="G22" s="40"/>
      <c r="H22" s="40"/>
      <c r="I22" s="40"/>
      <c r="J22" s="40"/>
      <c r="K22" s="101"/>
      <c r="L22" s="40"/>
      <c r="M22" s="25"/>
      <c r="N22" s="106"/>
      <c r="O22" s="3"/>
      <c r="P22" s="29" t="str">
        <f t="shared" si="0"/>
        <v/>
      </c>
      <c r="Q22" s="40"/>
      <c r="R22" s="40"/>
      <c r="S22" s="40"/>
      <c r="T22" s="81" t="str">
        <f t="shared" si="1"/>
        <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v>5</v>
      </c>
      <c r="BN22" s="40">
        <v>1</v>
      </c>
      <c r="BO22" s="40">
        <v>4.5</v>
      </c>
      <c r="BP22" s="40">
        <v>3.5</v>
      </c>
      <c r="BQ22" s="40"/>
      <c r="BR22" s="40"/>
      <c r="BS22" s="40"/>
      <c r="BT22" s="40"/>
      <c r="BU22" s="101"/>
      <c r="BV22" s="40"/>
      <c r="BW22" s="25"/>
      <c r="BX22" s="106"/>
      <c r="BY22" s="3"/>
      <c r="BZ22" s="29">
        <f t="shared" si="6"/>
        <v>3.5</v>
      </c>
      <c r="CA22" s="40">
        <v>4.8</v>
      </c>
      <c r="CB22" s="40">
        <v>3.5</v>
      </c>
      <c r="CC22" s="40">
        <v>4</v>
      </c>
      <c r="CD22" s="81">
        <f t="shared" si="7"/>
        <v>3.81</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t="str">
        <f t="shared" si="12"/>
        <v/>
      </c>
      <c r="DX22" s="64" t="str">
        <f t="shared" si="13"/>
        <v/>
      </c>
      <c r="DY22" s="111" t="str">
        <f t="shared" si="14"/>
        <v/>
      </c>
      <c r="DZ22" s="64" t="str">
        <f t="shared" si="15"/>
        <v/>
      </c>
      <c r="EA22" s="111">
        <f t="shared" si="16"/>
        <v>3.81</v>
      </c>
      <c r="EB22" s="64">
        <f t="shared" si="17"/>
        <v>0.76200000000000001</v>
      </c>
      <c r="EC22" s="111" t="str">
        <f t="shared" si="18"/>
        <v/>
      </c>
      <c r="ED22" s="64" t="str">
        <f t="shared" si="19"/>
        <v/>
      </c>
      <c r="EE22" s="73" t="e">
        <f t="shared" si="20"/>
        <v>#VALUE!</v>
      </c>
      <c r="EF22" s="14">
        <f t="shared" si="21"/>
        <v>0.76200000000000001</v>
      </c>
      <c r="EG22" s="46">
        <f t="shared" si="22"/>
        <v>0</v>
      </c>
    </row>
    <row r="23" spans="1:137" ht="11.25" customHeight="1" x14ac:dyDescent="0.25">
      <c r="A23" s="102">
        <v>13</v>
      </c>
      <c r="B23" s="139" t="s">
        <v>269</v>
      </c>
      <c r="C23" s="29"/>
      <c r="D23" s="40"/>
      <c r="E23" s="40"/>
      <c r="F23" s="40"/>
      <c r="G23" s="40"/>
      <c r="H23" s="40"/>
      <c r="I23" s="40"/>
      <c r="J23" s="40"/>
      <c r="K23" s="101"/>
      <c r="L23" s="40"/>
      <c r="M23" s="25"/>
      <c r="N23" s="106"/>
      <c r="O23" s="3"/>
      <c r="P23" s="29" t="str">
        <f t="shared" si="0"/>
        <v/>
      </c>
      <c r="Q23" s="40"/>
      <c r="R23" s="40"/>
      <c r="S23" s="40"/>
      <c r="T23" s="81" t="str">
        <f t="shared" si="1"/>
        <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v>2</v>
      </c>
      <c r="BN23" s="40">
        <v>4.5</v>
      </c>
      <c r="BO23" s="40">
        <v>2</v>
      </c>
      <c r="BP23" s="40">
        <v>2.8</v>
      </c>
      <c r="BQ23" s="40"/>
      <c r="BR23" s="40"/>
      <c r="BS23" s="40"/>
      <c r="BT23" s="40"/>
      <c r="BU23" s="101"/>
      <c r="BV23" s="40"/>
      <c r="BW23" s="25"/>
      <c r="BX23" s="106"/>
      <c r="BY23" s="3"/>
      <c r="BZ23" s="29">
        <f t="shared" si="6"/>
        <v>2.8250000000000002</v>
      </c>
      <c r="CA23" s="40">
        <v>3.6</v>
      </c>
      <c r="CB23" s="40">
        <v>3.5</v>
      </c>
      <c r="CC23" s="40">
        <v>4</v>
      </c>
      <c r="CD23" s="81">
        <f t="shared" si="7"/>
        <v>3.165</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t="str">
        <f t="shared" si="12"/>
        <v/>
      </c>
      <c r="DX23" s="64" t="str">
        <f t="shared" si="13"/>
        <v/>
      </c>
      <c r="DY23" s="111" t="str">
        <f t="shared" si="14"/>
        <v/>
      </c>
      <c r="DZ23" s="64" t="str">
        <f t="shared" si="15"/>
        <v/>
      </c>
      <c r="EA23" s="111">
        <f t="shared" si="16"/>
        <v>3.165</v>
      </c>
      <c r="EB23" s="64">
        <f t="shared" si="17"/>
        <v>0.63300000000000001</v>
      </c>
      <c r="EC23" s="111" t="str">
        <f t="shared" si="18"/>
        <v/>
      </c>
      <c r="ED23" s="64" t="str">
        <f t="shared" si="19"/>
        <v/>
      </c>
      <c r="EE23" s="73" t="e">
        <f t="shared" si="20"/>
        <v>#VALUE!</v>
      </c>
      <c r="EF23" s="14">
        <f t="shared" si="21"/>
        <v>0.63300000000000001</v>
      </c>
      <c r="EG23" s="46">
        <f t="shared" si="22"/>
        <v>0</v>
      </c>
    </row>
    <row r="24" spans="1:137" ht="11.25" customHeight="1" x14ac:dyDescent="0.25">
      <c r="A24" s="102">
        <v>14</v>
      </c>
      <c r="B24" s="139" t="s">
        <v>270</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2</v>
      </c>
      <c r="BN24" s="40">
        <v>4.5</v>
      </c>
      <c r="BO24" s="40">
        <v>3</v>
      </c>
      <c r="BP24" s="40">
        <v>3.1</v>
      </c>
      <c r="BQ24" s="40"/>
      <c r="BR24" s="40"/>
      <c r="BS24" s="40"/>
      <c r="BT24" s="40"/>
      <c r="BU24" s="101"/>
      <c r="BV24" s="40"/>
      <c r="BW24" s="25"/>
      <c r="BX24" s="106"/>
      <c r="BY24" s="3"/>
      <c r="BZ24" s="29">
        <f t="shared" si="6"/>
        <v>3.15</v>
      </c>
      <c r="CA24" s="40">
        <v>3.8</v>
      </c>
      <c r="CB24" s="40">
        <v>3</v>
      </c>
      <c r="CC24" s="40">
        <v>3.8</v>
      </c>
      <c r="CD24" s="81">
        <f t="shared" si="7"/>
        <v>3.33</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3.33</v>
      </c>
      <c r="EB24" s="64">
        <f t="shared" si="17"/>
        <v>0.66600000000000004</v>
      </c>
      <c r="EC24" s="111" t="str">
        <f t="shared" si="18"/>
        <v/>
      </c>
      <c r="ED24" s="64" t="str">
        <f t="shared" si="19"/>
        <v/>
      </c>
      <c r="EE24" s="73" t="e">
        <f t="shared" si="20"/>
        <v>#VALUE!</v>
      </c>
      <c r="EF24" s="14">
        <f t="shared" si="21"/>
        <v>0.66600000000000004</v>
      </c>
      <c r="EG24" s="46">
        <f t="shared" si="22"/>
        <v>0</v>
      </c>
    </row>
    <row r="25" spans="1:137" ht="11.25" customHeight="1" x14ac:dyDescent="0.25">
      <c r="A25" s="102">
        <v>15</v>
      </c>
      <c r="B25" s="167" t="s">
        <v>271</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4.5</v>
      </c>
      <c r="BN25" s="40">
        <v>1</v>
      </c>
      <c r="BO25" s="40">
        <v>1</v>
      </c>
      <c r="BP25" s="40">
        <v>2</v>
      </c>
      <c r="BQ25" s="40"/>
      <c r="BR25" s="40"/>
      <c r="BS25" s="40"/>
      <c r="BT25" s="40"/>
      <c r="BU25" s="101"/>
      <c r="BV25" s="40"/>
      <c r="BW25" s="25"/>
      <c r="BX25" s="106"/>
      <c r="BY25" s="3"/>
      <c r="BZ25" s="29">
        <f t="shared" si="6"/>
        <v>2.125</v>
      </c>
      <c r="CA25" s="40">
        <v>3.2</v>
      </c>
      <c r="CB25" s="40">
        <v>3.1</v>
      </c>
      <c r="CC25" s="40">
        <v>4</v>
      </c>
      <c r="CD25" s="165">
        <f t="shared" si="7"/>
        <v>2.625</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2.625</v>
      </c>
      <c r="EB25" s="64">
        <f t="shared" si="17"/>
        <v>0.52500000000000002</v>
      </c>
      <c r="EC25" s="111" t="str">
        <f t="shared" si="18"/>
        <v/>
      </c>
      <c r="ED25" s="64" t="str">
        <f t="shared" si="19"/>
        <v/>
      </c>
      <c r="EE25" s="73" t="e">
        <f t="shared" si="20"/>
        <v>#VALUE!</v>
      </c>
      <c r="EF25" s="14">
        <f t="shared" si="21"/>
        <v>0.52500000000000002</v>
      </c>
      <c r="EG25" s="46">
        <f t="shared" si="22"/>
        <v>0</v>
      </c>
    </row>
    <row r="26" spans="1:137" ht="11.25" customHeight="1" x14ac:dyDescent="0.25">
      <c r="A26" s="102">
        <v>16</v>
      </c>
      <c r="B26" s="139" t="s">
        <v>272</v>
      </c>
      <c r="C26" s="29"/>
      <c r="D26" s="40"/>
      <c r="E26" s="40"/>
      <c r="F26" s="40"/>
      <c r="G26" s="40"/>
      <c r="H26" s="40"/>
      <c r="I26" s="40"/>
      <c r="J26" s="40"/>
      <c r="K26" s="101"/>
      <c r="L26" s="40"/>
      <c r="M26" s="25"/>
      <c r="N26" s="106"/>
      <c r="O26" s="3"/>
      <c r="P26" s="29" t="str">
        <f t="shared" si="0"/>
        <v/>
      </c>
      <c r="Q26" s="40"/>
      <c r="R26" s="40"/>
      <c r="S26" s="40"/>
      <c r="T26" s="81" t="str">
        <f t="shared" si="1"/>
        <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v>3.5</v>
      </c>
      <c r="BN26" s="40">
        <v>4</v>
      </c>
      <c r="BO26" s="40">
        <v>3</v>
      </c>
      <c r="BP26" s="40">
        <v>3.5</v>
      </c>
      <c r="BQ26" s="40"/>
      <c r="BR26" s="40"/>
      <c r="BS26" s="40"/>
      <c r="BT26" s="40"/>
      <c r="BU26" s="101"/>
      <c r="BV26" s="40"/>
      <c r="BW26" s="25"/>
      <c r="BX26" s="106"/>
      <c r="BY26" s="3"/>
      <c r="BZ26" s="29">
        <f t="shared" si="6"/>
        <v>3.5</v>
      </c>
      <c r="CA26" s="40">
        <v>2.5</v>
      </c>
      <c r="CB26" s="40">
        <v>3.5</v>
      </c>
      <c r="CC26" s="40">
        <v>4</v>
      </c>
      <c r="CD26" s="81">
        <f t="shared" si="7"/>
        <v>3.35</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t="str">
        <f t="shared" si="12"/>
        <v/>
      </c>
      <c r="DX26" s="64" t="str">
        <f t="shared" si="13"/>
        <v/>
      </c>
      <c r="DY26" s="111" t="str">
        <f t="shared" si="14"/>
        <v/>
      </c>
      <c r="DZ26" s="64" t="str">
        <f t="shared" si="15"/>
        <v/>
      </c>
      <c r="EA26" s="111">
        <f t="shared" si="16"/>
        <v>3.35</v>
      </c>
      <c r="EB26" s="64">
        <f t="shared" si="17"/>
        <v>0.67</v>
      </c>
      <c r="EC26" s="111" t="str">
        <f t="shared" si="18"/>
        <v/>
      </c>
      <c r="ED26" s="64" t="str">
        <f t="shared" si="19"/>
        <v/>
      </c>
      <c r="EE26" s="73" t="e">
        <f t="shared" si="20"/>
        <v>#VALUE!</v>
      </c>
      <c r="EF26" s="14">
        <f t="shared" si="21"/>
        <v>0.67</v>
      </c>
      <c r="EG26" s="46">
        <f t="shared" si="22"/>
        <v>0</v>
      </c>
    </row>
    <row r="27" spans="1:137" ht="11.25" customHeight="1" x14ac:dyDescent="0.25">
      <c r="A27" s="102">
        <v>17</v>
      </c>
      <c r="B27" s="139" t="s">
        <v>273</v>
      </c>
      <c r="C27" s="29"/>
      <c r="D27" s="40"/>
      <c r="E27" s="40"/>
      <c r="F27" s="40"/>
      <c r="G27" s="40"/>
      <c r="H27" s="40"/>
      <c r="I27" s="40"/>
      <c r="J27" s="40"/>
      <c r="K27" s="101"/>
      <c r="L27" s="40"/>
      <c r="M27" s="25"/>
      <c r="N27" s="106"/>
      <c r="O27" s="3"/>
      <c r="P27" s="29" t="str">
        <f t="shared" si="0"/>
        <v/>
      </c>
      <c r="Q27" s="40"/>
      <c r="R27" s="40"/>
      <c r="S27" s="40"/>
      <c r="T27" s="81" t="str">
        <f t="shared" si="1"/>
        <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v>4.8</v>
      </c>
      <c r="BN27" s="40">
        <v>4.5</v>
      </c>
      <c r="BO27" s="40">
        <v>2.5</v>
      </c>
      <c r="BP27" s="40">
        <v>3.9</v>
      </c>
      <c r="BQ27" s="40"/>
      <c r="BR27" s="40"/>
      <c r="BS27" s="40"/>
      <c r="BT27" s="40"/>
      <c r="BU27" s="101"/>
      <c r="BV27" s="40"/>
      <c r="BW27" s="25"/>
      <c r="BX27" s="106"/>
      <c r="BY27" s="3"/>
      <c r="BZ27" s="29">
        <f t="shared" si="6"/>
        <v>3.9250000000000003</v>
      </c>
      <c r="CA27" s="40">
        <v>2.5</v>
      </c>
      <c r="CB27" s="40">
        <v>3.5</v>
      </c>
      <c r="CC27" s="40">
        <v>4</v>
      </c>
      <c r="CD27" s="81">
        <f t="shared" si="7"/>
        <v>3.605</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t="str">
        <f t="shared" si="12"/>
        <v/>
      </c>
      <c r="DX27" s="64" t="str">
        <f t="shared" si="13"/>
        <v/>
      </c>
      <c r="DY27" s="111" t="str">
        <f t="shared" si="14"/>
        <v/>
      </c>
      <c r="DZ27" s="64" t="str">
        <f t="shared" si="15"/>
        <v/>
      </c>
      <c r="EA27" s="111">
        <f t="shared" si="16"/>
        <v>3.605</v>
      </c>
      <c r="EB27" s="64">
        <f t="shared" si="17"/>
        <v>0.72100000000000009</v>
      </c>
      <c r="EC27" s="111" t="str">
        <f t="shared" si="18"/>
        <v/>
      </c>
      <c r="ED27" s="64" t="str">
        <f t="shared" si="19"/>
        <v/>
      </c>
      <c r="EE27" s="73" t="e">
        <f t="shared" si="20"/>
        <v>#VALUE!</v>
      </c>
      <c r="EF27" s="14">
        <f t="shared" si="21"/>
        <v>0.72100000000000009</v>
      </c>
      <c r="EG27" s="46">
        <f t="shared" si="22"/>
        <v>0</v>
      </c>
    </row>
    <row r="28" spans="1:137" ht="11.25" customHeight="1" x14ac:dyDescent="0.25">
      <c r="A28" s="102">
        <v>18</v>
      </c>
      <c r="B28" s="139" t="s">
        <v>274</v>
      </c>
      <c r="C28" s="29"/>
      <c r="D28" s="40"/>
      <c r="E28" s="40"/>
      <c r="F28" s="40"/>
      <c r="G28" s="40"/>
      <c r="H28" s="40"/>
      <c r="I28" s="40"/>
      <c r="J28" s="40"/>
      <c r="K28" s="101"/>
      <c r="L28" s="40"/>
      <c r="M28" s="25"/>
      <c r="N28" s="106"/>
      <c r="O28" s="3"/>
      <c r="P28" s="29" t="str">
        <f t="shared" si="0"/>
        <v/>
      </c>
      <c r="Q28" s="40"/>
      <c r="R28" s="40"/>
      <c r="S28" s="40"/>
      <c r="T28" s="81" t="str">
        <f t="shared" si="1"/>
        <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v>4.8</v>
      </c>
      <c r="BN28" s="40">
        <v>4.5</v>
      </c>
      <c r="BO28" s="40">
        <v>3</v>
      </c>
      <c r="BP28" s="40">
        <v>4.0999999999999996</v>
      </c>
      <c r="BQ28" s="40"/>
      <c r="BR28" s="40"/>
      <c r="BS28" s="40"/>
      <c r="BT28" s="40"/>
      <c r="BU28" s="101"/>
      <c r="BV28" s="40"/>
      <c r="BW28" s="25"/>
      <c r="BX28" s="106"/>
      <c r="BY28" s="3"/>
      <c r="BZ28" s="29">
        <f t="shared" si="6"/>
        <v>4.0999999999999996</v>
      </c>
      <c r="CA28" s="40">
        <v>4.8</v>
      </c>
      <c r="CB28" s="40">
        <v>4</v>
      </c>
      <c r="CC28" s="40">
        <v>4</v>
      </c>
      <c r="CD28" s="81">
        <f t="shared" si="7"/>
        <v>4.22</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t="str">
        <f t="shared" si="12"/>
        <v/>
      </c>
      <c r="DX28" s="64" t="str">
        <f t="shared" si="13"/>
        <v/>
      </c>
      <c r="DY28" s="111" t="str">
        <f t="shared" si="14"/>
        <v/>
      </c>
      <c r="DZ28" s="64" t="str">
        <f t="shared" si="15"/>
        <v/>
      </c>
      <c r="EA28" s="111">
        <f t="shared" si="16"/>
        <v>4.22</v>
      </c>
      <c r="EB28" s="64">
        <f t="shared" si="17"/>
        <v>0.84399999999999997</v>
      </c>
      <c r="EC28" s="111" t="str">
        <f t="shared" si="18"/>
        <v/>
      </c>
      <c r="ED28" s="64" t="str">
        <f t="shared" si="19"/>
        <v/>
      </c>
      <c r="EE28" s="73" t="e">
        <f t="shared" si="20"/>
        <v>#VALUE!</v>
      </c>
      <c r="EF28" s="14">
        <f t="shared" si="21"/>
        <v>0.84399999999999997</v>
      </c>
      <c r="EG28" s="46">
        <f t="shared" si="22"/>
        <v>0</v>
      </c>
    </row>
    <row r="29" spans="1:137" ht="11.25" customHeight="1" x14ac:dyDescent="0.25">
      <c r="A29" s="102">
        <v>19</v>
      </c>
      <c r="B29" s="139" t="s">
        <v>275</v>
      </c>
      <c r="C29" s="29"/>
      <c r="D29" s="40"/>
      <c r="E29" s="40"/>
      <c r="F29" s="40"/>
      <c r="G29" s="40"/>
      <c r="H29" s="40"/>
      <c r="I29" s="40"/>
      <c r="J29" s="40"/>
      <c r="K29" s="40"/>
      <c r="L29" s="40"/>
      <c r="M29" s="27"/>
      <c r="N29" s="106"/>
      <c r="O29" s="3"/>
      <c r="P29" s="29" t="str">
        <f t="shared" si="0"/>
        <v/>
      </c>
      <c r="Q29" s="40"/>
      <c r="R29" s="40"/>
      <c r="S29" s="40"/>
      <c r="T29" s="81" t="str">
        <f t="shared" si="1"/>
        <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40"/>
      <c r="AQ29" s="40"/>
      <c r="AR29" s="27"/>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v>5</v>
      </c>
      <c r="BN29" s="40">
        <v>4.5</v>
      </c>
      <c r="BO29" s="40">
        <v>2.5</v>
      </c>
      <c r="BP29" s="40">
        <v>4</v>
      </c>
      <c r="BQ29" s="40"/>
      <c r="BR29" s="40"/>
      <c r="BS29" s="40"/>
      <c r="BT29" s="40"/>
      <c r="BU29" s="40"/>
      <c r="BV29" s="40"/>
      <c r="BW29" s="27"/>
      <c r="BX29" s="106"/>
      <c r="BY29" s="3"/>
      <c r="BZ29" s="29">
        <f t="shared" si="6"/>
        <v>4</v>
      </c>
      <c r="CA29" s="40">
        <v>1</v>
      </c>
      <c r="CB29" s="40">
        <v>4</v>
      </c>
      <c r="CC29" s="40">
        <v>4</v>
      </c>
      <c r="CD29" s="81">
        <f t="shared" si="7"/>
        <v>3.4</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40"/>
      <c r="DA29" s="40"/>
      <c r="DB29" s="27"/>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t="str">
        <f t="shared" si="12"/>
        <v/>
      </c>
      <c r="DX29" s="64" t="str">
        <f t="shared" si="13"/>
        <v/>
      </c>
      <c r="DY29" s="111" t="str">
        <f t="shared" si="14"/>
        <v/>
      </c>
      <c r="DZ29" s="64" t="str">
        <f t="shared" si="15"/>
        <v/>
      </c>
      <c r="EA29" s="111">
        <f t="shared" si="16"/>
        <v>3.4</v>
      </c>
      <c r="EB29" s="64">
        <f t="shared" si="17"/>
        <v>0.68</v>
      </c>
      <c r="EC29" s="111" t="str">
        <f t="shared" si="18"/>
        <v/>
      </c>
      <c r="ED29" s="64" t="str">
        <f t="shared" si="19"/>
        <v/>
      </c>
      <c r="EE29" s="73" t="e">
        <f t="shared" si="20"/>
        <v>#VALUE!</v>
      </c>
      <c r="EF29" s="14">
        <f t="shared" si="21"/>
        <v>0.68</v>
      </c>
      <c r="EG29" s="46">
        <f t="shared" si="22"/>
        <v>0</v>
      </c>
    </row>
    <row r="30" spans="1:137" ht="11.25" customHeight="1" x14ac:dyDescent="0.25">
      <c r="A30" s="102">
        <v>20</v>
      </c>
      <c r="B30" s="139" t="s">
        <v>276</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4.8</v>
      </c>
      <c r="BN30" s="40">
        <v>1</v>
      </c>
      <c r="BO30" s="40">
        <v>1</v>
      </c>
      <c r="BP30" s="40">
        <v>2</v>
      </c>
      <c r="BQ30" s="40"/>
      <c r="BR30" s="40"/>
      <c r="BS30" s="40"/>
      <c r="BT30" s="40"/>
      <c r="BU30" s="101"/>
      <c r="BV30" s="40"/>
      <c r="BW30" s="25"/>
      <c r="BX30" s="106"/>
      <c r="BY30" s="3"/>
      <c r="BZ30" s="29">
        <f t="shared" si="6"/>
        <v>2.2000000000000002</v>
      </c>
      <c r="CA30" s="40">
        <v>5</v>
      </c>
      <c r="CB30" s="40">
        <v>3</v>
      </c>
      <c r="CC30" s="40">
        <v>4</v>
      </c>
      <c r="CD30" s="81">
        <f t="shared" si="7"/>
        <v>3.02</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3.02</v>
      </c>
      <c r="EB30" s="64">
        <f t="shared" si="17"/>
        <v>0.60400000000000009</v>
      </c>
      <c r="EC30" s="111" t="str">
        <f t="shared" si="18"/>
        <v/>
      </c>
      <c r="ED30" s="64" t="str">
        <f t="shared" si="19"/>
        <v/>
      </c>
      <c r="EE30" s="73" t="e">
        <f t="shared" si="20"/>
        <v>#VALUE!</v>
      </c>
      <c r="EF30" s="14">
        <f t="shared" si="21"/>
        <v>0.60400000000000009</v>
      </c>
      <c r="EG30" s="46">
        <f t="shared" si="22"/>
        <v>0</v>
      </c>
    </row>
    <row r="31" spans="1:137" ht="11.25" customHeight="1" x14ac:dyDescent="0.25">
      <c r="A31" s="102">
        <v>21</v>
      </c>
      <c r="B31" s="139" t="s">
        <v>277</v>
      </c>
      <c r="C31" s="29"/>
      <c r="D31" s="40"/>
      <c r="E31" s="40"/>
      <c r="F31" s="40"/>
      <c r="G31" s="40"/>
      <c r="H31" s="40"/>
      <c r="I31" s="40"/>
      <c r="J31" s="40"/>
      <c r="K31" s="101"/>
      <c r="L31" s="40"/>
      <c r="M31" s="25"/>
      <c r="N31" s="106"/>
      <c r="O31" s="3"/>
      <c r="P31" s="29" t="str">
        <f t="shared" si="0"/>
        <v/>
      </c>
      <c r="Q31" s="40"/>
      <c r="R31" s="40"/>
      <c r="S31" s="40"/>
      <c r="T31" s="81" t="str">
        <f t="shared" si="1"/>
        <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v>5</v>
      </c>
      <c r="BN31" s="40">
        <v>4</v>
      </c>
      <c r="BO31" s="40">
        <v>3</v>
      </c>
      <c r="BP31" s="40">
        <v>4</v>
      </c>
      <c r="BQ31" s="40"/>
      <c r="BR31" s="40"/>
      <c r="BS31" s="40"/>
      <c r="BT31" s="40"/>
      <c r="BU31" s="101"/>
      <c r="BV31" s="40"/>
      <c r="BW31" s="25"/>
      <c r="BX31" s="106"/>
      <c r="BY31" s="3"/>
      <c r="BZ31" s="29">
        <f t="shared" si="6"/>
        <v>4</v>
      </c>
      <c r="CA31" s="40">
        <v>4.8</v>
      </c>
      <c r="CB31" s="40">
        <v>4</v>
      </c>
      <c r="CC31" s="40">
        <v>4</v>
      </c>
      <c r="CD31" s="81">
        <f t="shared" si="7"/>
        <v>4.16</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t="str">
        <f t="shared" si="12"/>
        <v/>
      </c>
      <c r="DX31" s="64" t="str">
        <f t="shared" si="13"/>
        <v/>
      </c>
      <c r="DY31" s="111" t="str">
        <f t="shared" si="14"/>
        <v/>
      </c>
      <c r="DZ31" s="64" t="str">
        <f t="shared" si="15"/>
        <v/>
      </c>
      <c r="EA31" s="111">
        <f t="shared" si="16"/>
        <v>4.16</v>
      </c>
      <c r="EB31" s="64">
        <f t="shared" si="17"/>
        <v>0.83200000000000007</v>
      </c>
      <c r="EC31" s="111" t="str">
        <f t="shared" si="18"/>
        <v/>
      </c>
      <c r="ED31" s="64" t="str">
        <f t="shared" si="19"/>
        <v/>
      </c>
      <c r="EE31" s="73" t="e">
        <f t="shared" si="20"/>
        <v>#VALUE!</v>
      </c>
      <c r="EF31" s="14">
        <f t="shared" si="21"/>
        <v>0.83200000000000007</v>
      </c>
      <c r="EG31" s="46">
        <f t="shared" si="22"/>
        <v>0</v>
      </c>
    </row>
    <row r="32" spans="1:137" ht="11.25" customHeight="1" x14ac:dyDescent="0.25">
      <c r="A32" s="102">
        <v>22</v>
      </c>
      <c r="B32" s="167" t="s">
        <v>278</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1</v>
      </c>
      <c r="BN32" s="40">
        <v>4</v>
      </c>
      <c r="BO32" s="40">
        <v>1</v>
      </c>
      <c r="BP32" s="40">
        <v>2</v>
      </c>
      <c r="BQ32" s="40"/>
      <c r="BR32" s="40"/>
      <c r="BS32" s="40"/>
      <c r="BT32" s="40"/>
      <c r="BU32" s="101"/>
      <c r="BV32" s="40"/>
      <c r="BW32" s="25"/>
      <c r="BX32" s="106"/>
      <c r="BY32" s="3"/>
      <c r="BZ32" s="29">
        <f t="shared" si="6"/>
        <v>2</v>
      </c>
      <c r="CA32" s="40">
        <v>1</v>
      </c>
      <c r="CB32" s="40">
        <v>3</v>
      </c>
      <c r="CC32" s="40">
        <v>4</v>
      </c>
      <c r="CD32" s="165">
        <f t="shared" si="7"/>
        <v>2.1</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2.1</v>
      </c>
      <c r="EB32" s="64">
        <f t="shared" si="17"/>
        <v>0.42000000000000004</v>
      </c>
      <c r="EC32" s="111" t="str">
        <f t="shared" si="18"/>
        <v/>
      </c>
      <c r="ED32" s="64" t="str">
        <f t="shared" si="19"/>
        <v/>
      </c>
      <c r="EE32" s="73" t="e">
        <f t="shared" si="20"/>
        <v>#VALUE!</v>
      </c>
      <c r="EF32" s="14">
        <f t="shared" si="21"/>
        <v>0.42000000000000004</v>
      </c>
      <c r="EG32" s="46">
        <f t="shared" si="22"/>
        <v>0</v>
      </c>
    </row>
    <row r="33" spans="1:137" ht="11.25" customHeight="1" x14ac:dyDescent="0.25">
      <c r="A33" s="102">
        <v>23</v>
      </c>
      <c r="B33" s="139" t="s">
        <v>279</v>
      </c>
      <c r="C33" s="29"/>
      <c r="D33" s="40"/>
      <c r="E33" s="40"/>
      <c r="F33" s="40"/>
      <c r="G33" s="40"/>
      <c r="H33" s="40"/>
      <c r="I33" s="40"/>
      <c r="J33" s="40"/>
      <c r="K33" s="101"/>
      <c r="L33" s="40"/>
      <c r="M33" s="25"/>
      <c r="N33" s="106"/>
      <c r="O33" s="3"/>
      <c r="P33" s="29" t="str">
        <f t="shared" si="0"/>
        <v/>
      </c>
      <c r="Q33" s="40"/>
      <c r="R33" s="40"/>
      <c r="S33" s="40"/>
      <c r="T33" s="81" t="str">
        <f t="shared" si="1"/>
        <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v>4.2</v>
      </c>
      <c r="BN33" s="40">
        <v>4</v>
      </c>
      <c r="BO33" s="40">
        <v>2.5</v>
      </c>
      <c r="BP33" s="40">
        <v>3.5</v>
      </c>
      <c r="BQ33" s="40"/>
      <c r="BR33" s="40"/>
      <c r="BS33" s="40"/>
      <c r="BT33" s="40"/>
      <c r="BU33" s="101"/>
      <c r="BV33" s="40"/>
      <c r="BW33" s="25"/>
      <c r="BX33" s="106"/>
      <c r="BY33" s="3"/>
      <c r="BZ33" s="29">
        <f t="shared" si="6"/>
        <v>3.55</v>
      </c>
      <c r="CA33" s="40">
        <v>3.2</v>
      </c>
      <c r="CB33" s="40">
        <v>3.5</v>
      </c>
      <c r="CC33" s="40">
        <v>4</v>
      </c>
      <c r="CD33" s="81">
        <f t="shared" si="7"/>
        <v>3.52</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t="str">
        <f t="shared" si="12"/>
        <v/>
      </c>
      <c r="DX33" s="64" t="str">
        <f t="shared" si="13"/>
        <v/>
      </c>
      <c r="DY33" s="111" t="str">
        <f t="shared" si="14"/>
        <v/>
      </c>
      <c r="DZ33" s="64" t="str">
        <f t="shared" si="15"/>
        <v/>
      </c>
      <c r="EA33" s="111">
        <f t="shared" si="16"/>
        <v>3.52</v>
      </c>
      <c r="EB33" s="64">
        <f t="shared" si="17"/>
        <v>0.70400000000000007</v>
      </c>
      <c r="EC33" s="111" t="str">
        <f t="shared" si="18"/>
        <v/>
      </c>
      <c r="ED33" s="64" t="str">
        <f t="shared" si="19"/>
        <v/>
      </c>
      <c r="EE33" s="73" t="e">
        <f t="shared" si="20"/>
        <v>#VALUE!</v>
      </c>
      <c r="EF33" s="14">
        <f t="shared" si="21"/>
        <v>0.70400000000000007</v>
      </c>
      <c r="EG33" s="46">
        <f t="shared" si="22"/>
        <v>0</v>
      </c>
    </row>
    <row r="34" spans="1:137" ht="11.25" customHeight="1" x14ac:dyDescent="0.25">
      <c r="A34" s="102">
        <v>24</v>
      </c>
      <c r="B34" s="139" t="s">
        <v>280</v>
      </c>
      <c r="C34" s="29"/>
      <c r="D34" s="40"/>
      <c r="E34" s="40"/>
      <c r="F34" s="40"/>
      <c r="G34" s="40"/>
      <c r="H34" s="40"/>
      <c r="I34" s="40"/>
      <c r="J34" s="40"/>
      <c r="K34" s="101"/>
      <c r="L34" s="40"/>
      <c r="M34" s="25"/>
      <c r="N34" s="106"/>
      <c r="O34" s="3"/>
      <c r="P34" s="29" t="str">
        <f t="shared" si="0"/>
        <v/>
      </c>
      <c r="Q34" s="40"/>
      <c r="R34" s="40"/>
      <c r="S34" s="40"/>
      <c r="T34" s="81" t="str">
        <f t="shared" si="1"/>
        <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v>4.5</v>
      </c>
      <c r="BN34" s="40">
        <v>4.5</v>
      </c>
      <c r="BO34" s="40">
        <v>2.5</v>
      </c>
      <c r="BP34" s="40">
        <v>3.8</v>
      </c>
      <c r="BQ34" s="40"/>
      <c r="BR34" s="40"/>
      <c r="BS34" s="40"/>
      <c r="BT34" s="40"/>
      <c r="BU34" s="101"/>
      <c r="BV34" s="40"/>
      <c r="BW34" s="25"/>
      <c r="BX34" s="106"/>
      <c r="BY34" s="3"/>
      <c r="BZ34" s="29">
        <f t="shared" si="6"/>
        <v>3.8250000000000002</v>
      </c>
      <c r="CA34" s="40">
        <v>4</v>
      </c>
      <c r="CB34" s="40">
        <v>3.5</v>
      </c>
      <c r="CC34" s="40">
        <v>4</v>
      </c>
      <c r="CD34" s="81">
        <f t="shared" si="7"/>
        <v>3.8449999999999998</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t="str">
        <f t="shared" si="12"/>
        <v/>
      </c>
      <c r="DX34" s="64" t="str">
        <f t="shared" si="13"/>
        <v/>
      </c>
      <c r="DY34" s="111" t="str">
        <f t="shared" si="14"/>
        <v/>
      </c>
      <c r="DZ34" s="64" t="str">
        <f t="shared" si="15"/>
        <v/>
      </c>
      <c r="EA34" s="111">
        <f t="shared" si="16"/>
        <v>3.8449999999999998</v>
      </c>
      <c r="EB34" s="64">
        <f t="shared" si="17"/>
        <v>0.76900000000000002</v>
      </c>
      <c r="EC34" s="111" t="str">
        <f t="shared" si="18"/>
        <v/>
      </c>
      <c r="ED34" s="64" t="str">
        <f t="shared" si="19"/>
        <v/>
      </c>
      <c r="EE34" s="73" t="e">
        <f t="shared" si="20"/>
        <v>#VALUE!</v>
      </c>
      <c r="EF34" s="14">
        <f t="shared" si="21"/>
        <v>0.76900000000000002</v>
      </c>
      <c r="EG34" s="46">
        <f t="shared" si="22"/>
        <v>0</v>
      </c>
    </row>
    <row r="35" spans="1:137" ht="11.25" customHeight="1" x14ac:dyDescent="0.25">
      <c r="A35" s="102">
        <v>25</v>
      </c>
      <c r="B35" s="139" t="s">
        <v>281</v>
      </c>
      <c r="C35" s="29"/>
      <c r="D35" s="40"/>
      <c r="E35" s="40"/>
      <c r="F35" s="40"/>
      <c r="G35" s="40"/>
      <c r="H35" s="40"/>
      <c r="I35" s="40"/>
      <c r="J35" s="40"/>
      <c r="K35" s="101"/>
      <c r="L35" s="40"/>
      <c r="M35" s="25"/>
      <c r="N35" s="106"/>
      <c r="O35" s="3"/>
      <c r="P35" s="29" t="str">
        <f t="shared" si="0"/>
        <v/>
      </c>
      <c r="Q35" s="40"/>
      <c r="R35" s="40"/>
      <c r="S35" s="40"/>
      <c r="T35" s="81" t="str">
        <f t="shared" si="1"/>
        <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v>4.8</v>
      </c>
      <c r="BN35" s="40">
        <v>4.5</v>
      </c>
      <c r="BO35" s="40">
        <v>3</v>
      </c>
      <c r="BP35" s="40">
        <v>4.0999999999999996</v>
      </c>
      <c r="BQ35" s="40"/>
      <c r="BR35" s="40"/>
      <c r="BS35" s="40"/>
      <c r="BT35" s="40"/>
      <c r="BU35" s="101"/>
      <c r="BV35" s="40"/>
      <c r="BW35" s="25"/>
      <c r="BX35" s="106"/>
      <c r="BY35" s="3"/>
      <c r="BZ35" s="29">
        <f t="shared" si="6"/>
        <v>4.0999999999999996</v>
      </c>
      <c r="CA35" s="40">
        <v>4.8</v>
      </c>
      <c r="CB35" s="40">
        <v>4</v>
      </c>
      <c r="CC35" s="40">
        <v>4</v>
      </c>
      <c r="CD35" s="81">
        <f t="shared" si="7"/>
        <v>4.22</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t="str">
        <f t="shared" si="12"/>
        <v/>
      </c>
      <c r="DX35" s="64" t="str">
        <f t="shared" si="13"/>
        <v/>
      </c>
      <c r="DY35" s="111" t="str">
        <f t="shared" si="14"/>
        <v/>
      </c>
      <c r="DZ35" s="64" t="str">
        <f t="shared" si="15"/>
        <v/>
      </c>
      <c r="EA35" s="111">
        <f t="shared" si="16"/>
        <v>4.22</v>
      </c>
      <c r="EB35" s="64">
        <f t="shared" si="17"/>
        <v>0.84399999999999997</v>
      </c>
      <c r="EC35" s="111" t="str">
        <f t="shared" si="18"/>
        <v/>
      </c>
      <c r="ED35" s="64" t="str">
        <f t="shared" si="19"/>
        <v/>
      </c>
      <c r="EE35" s="73" t="e">
        <f t="shared" si="20"/>
        <v>#VALUE!</v>
      </c>
      <c r="EF35" s="14">
        <f t="shared" si="21"/>
        <v>0.84399999999999997</v>
      </c>
      <c r="EG35" s="46">
        <f t="shared" si="22"/>
        <v>0</v>
      </c>
    </row>
    <row r="36" spans="1:137" ht="11.25" customHeight="1" x14ac:dyDescent="0.25">
      <c r="A36" s="102">
        <v>26</v>
      </c>
      <c r="B36" s="139" t="s">
        <v>282</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2</v>
      </c>
      <c r="BN36" s="40">
        <v>4.5</v>
      </c>
      <c r="BO36" s="40">
        <v>3</v>
      </c>
      <c r="BP36" s="40">
        <v>3.1</v>
      </c>
      <c r="BQ36" s="40"/>
      <c r="BR36" s="40"/>
      <c r="BS36" s="40"/>
      <c r="BT36" s="40"/>
      <c r="BU36" s="101"/>
      <c r="BV36" s="40"/>
      <c r="BW36" s="25"/>
      <c r="BX36" s="106"/>
      <c r="BY36" s="3"/>
      <c r="BZ36" s="29">
        <f t="shared" si="6"/>
        <v>3.15</v>
      </c>
      <c r="CA36" s="40">
        <v>3.8</v>
      </c>
      <c r="CB36" s="40">
        <v>3.6</v>
      </c>
      <c r="CC36" s="40">
        <v>4</v>
      </c>
      <c r="CD36" s="81">
        <f t="shared" si="7"/>
        <v>3.4099999999999997</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3.4099999999999997</v>
      </c>
      <c r="EB36" s="64">
        <f t="shared" si="17"/>
        <v>0.68199999999999994</v>
      </c>
      <c r="EC36" s="111" t="str">
        <f t="shared" si="18"/>
        <v/>
      </c>
      <c r="ED36" s="64" t="str">
        <f t="shared" si="19"/>
        <v/>
      </c>
      <c r="EE36" s="73" t="e">
        <f t="shared" si="20"/>
        <v>#VALUE!</v>
      </c>
      <c r="EF36" s="14">
        <f t="shared" si="21"/>
        <v>0.68199999999999994</v>
      </c>
      <c r="EG36" s="46">
        <f t="shared" si="22"/>
        <v>0</v>
      </c>
    </row>
    <row r="37" spans="1:137" ht="11.25" customHeight="1" x14ac:dyDescent="0.25">
      <c r="A37" s="102">
        <v>27</v>
      </c>
      <c r="B37" s="139" t="s">
        <v>283</v>
      </c>
      <c r="C37" s="29"/>
      <c r="D37" s="40"/>
      <c r="E37" s="40"/>
      <c r="F37" s="40"/>
      <c r="G37" s="40"/>
      <c r="H37" s="40"/>
      <c r="I37" s="40"/>
      <c r="J37" s="40"/>
      <c r="K37" s="101"/>
      <c r="L37" s="40"/>
      <c r="M37" s="25"/>
      <c r="N37" s="106"/>
      <c r="O37" s="3"/>
      <c r="P37" s="29" t="str">
        <f t="shared" si="0"/>
        <v/>
      </c>
      <c r="Q37" s="40"/>
      <c r="R37" s="40"/>
      <c r="S37" s="40"/>
      <c r="T37" s="81" t="str">
        <f t="shared" si="1"/>
        <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v>3.5</v>
      </c>
      <c r="BN37" s="40">
        <v>4.5</v>
      </c>
      <c r="BO37" s="40">
        <v>5</v>
      </c>
      <c r="BP37" s="40">
        <v>4.3</v>
      </c>
      <c r="BQ37" s="40"/>
      <c r="BR37" s="40"/>
      <c r="BS37" s="40"/>
      <c r="BT37" s="40"/>
      <c r="BU37" s="101"/>
      <c r="BV37" s="40"/>
      <c r="BW37" s="25"/>
      <c r="BX37" s="106"/>
      <c r="BY37" s="3"/>
      <c r="BZ37" s="29">
        <f t="shared" si="6"/>
        <v>4.3250000000000002</v>
      </c>
      <c r="CA37" s="40">
        <v>4.5</v>
      </c>
      <c r="CB37" s="40">
        <v>4</v>
      </c>
      <c r="CC37" s="40">
        <v>4</v>
      </c>
      <c r="CD37" s="81">
        <f t="shared" si="7"/>
        <v>4.2949999999999999</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t="str">
        <f t="shared" si="12"/>
        <v/>
      </c>
      <c r="DX37" s="64" t="str">
        <f t="shared" si="13"/>
        <v/>
      </c>
      <c r="DY37" s="111" t="str">
        <f t="shared" si="14"/>
        <v/>
      </c>
      <c r="DZ37" s="64" t="str">
        <f t="shared" si="15"/>
        <v/>
      </c>
      <c r="EA37" s="111">
        <f t="shared" si="16"/>
        <v>4.2949999999999999</v>
      </c>
      <c r="EB37" s="64">
        <f t="shared" si="17"/>
        <v>0.85899999999999999</v>
      </c>
      <c r="EC37" s="111" t="str">
        <f t="shared" si="18"/>
        <v/>
      </c>
      <c r="ED37" s="64" t="str">
        <f t="shared" si="19"/>
        <v/>
      </c>
      <c r="EE37" s="73" t="e">
        <f t="shared" si="20"/>
        <v>#VALUE!</v>
      </c>
      <c r="EF37" s="14">
        <f t="shared" si="21"/>
        <v>0.85899999999999999</v>
      </c>
      <c r="EG37" s="46">
        <f t="shared" si="22"/>
        <v>0</v>
      </c>
    </row>
    <row r="38" spans="1:137" ht="11.25" customHeight="1" x14ac:dyDescent="0.25">
      <c r="A38" s="102">
        <v>28</v>
      </c>
      <c r="B38" s="139" t="s">
        <v>284</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5</v>
      </c>
      <c r="BN38" s="40">
        <v>4</v>
      </c>
      <c r="BO38" s="40">
        <v>5</v>
      </c>
      <c r="BP38" s="40">
        <v>4.5999999999999996</v>
      </c>
      <c r="BQ38" s="40"/>
      <c r="BR38" s="40"/>
      <c r="BS38" s="40"/>
      <c r="BT38" s="40"/>
      <c r="BU38" s="101"/>
      <c r="BV38" s="40"/>
      <c r="BW38" s="25"/>
      <c r="BX38" s="106"/>
      <c r="BY38" s="3"/>
      <c r="BZ38" s="174">
        <f t="shared" si="6"/>
        <v>4.6500000000000004</v>
      </c>
      <c r="CA38" s="173">
        <v>5</v>
      </c>
      <c r="CB38" s="173">
        <v>4</v>
      </c>
      <c r="CC38" s="172">
        <v>4</v>
      </c>
      <c r="CD38" s="171">
        <f t="shared" si="7"/>
        <v>4.5900000000000007</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4.5900000000000007</v>
      </c>
      <c r="EB38" s="64">
        <f t="shared" si="17"/>
        <v>0.91800000000000015</v>
      </c>
      <c r="EC38" s="111" t="str">
        <f t="shared" si="18"/>
        <v/>
      </c>
      <c r="ED38" s="64" t="str">
        <f t="shared" si="19"/>
        <v/>
      </c>
      <c r="EE38" s="73" t="e">
        <f t="shared" si="20"/>
        <v>#VALUE!</v>
      </c>
      <c r="EF38" s="14">
        <f t="shared" si="21"/>
        <v>0.91800000000000015</v>
      </c>
      <c r="EG38" s="46">
        <f t="shared" si="22"/>
        <v>0</v>
      </c>
    </row>
    <row r="39" spans="1:137" ht="11.25" customHeight="1" x14ac:dyDescent="0.25">
      <c r="A39" s="143"/>
      <c r="B39" s="167" t="s">
        <v>405</v>
      </c>
      <c r="C39" s="144"/>
      <c r="D39" s="145"/>
      <c r="E39" s="145"/>
      <c r="F39" s="145"/>
      <c r="G39" s="145"/>
      <c r="H39" s="145"/>
      <c r="I39" s="145"/>
      <c r="J39" s="145"/>
      <c r="K39" s="146"/>
      <c r="L39" s="145"/>
      <c r="M39" s="147"/>
      <c r="N39" s="106"/>
      <c r="O39" s="148"/>
      <c r="P39" s="144"/>
      <c r="Q39" s="145"/>
      <c r="R39" s="145"/>
      <c r="S39" s="145"/>
      <c r="T39" s="149"/>
      <c r="U39" s="150"/>
      <c r="V39" s="151"/>
      <c r="W39" s="152"/>
      <c r="X39" s="152"/>
      <c r="Y39" s="152"/>
      <c r="Z39" s="152"/>
      <c r="AA39" s="152"/>
      <c r="AB39" s="152"/>
      <c r="AC39" s="152"/>
      <c r="AD39" s="152"/>
      <c r="AE39" s="153"/>
      <c r="AF39" s="154"/>
      <c r="AG39" s="150"/>
      <c r="AH39" s="144"/>
      <c r="AI39" s="145"/>
      <c r="AJ39" s="145"/>
      <c r="AK39" s="145"/>
      <c r="AL39" s="145"/>
      <c r="AM39" s="145"/>
      <c r="AN39" s="145"/>
      <c r="AO39" s="145"/>
      <c r="AP39" s="146"/>
      <c r="AQ39" s="145"/>
      <c r="AR39" s="147"/>
      <c r="AS39" s="106"/>
      <c r="AT39" s="148"/>
      <c r="AU39" s="144"/>
      <c r="AV39" s="145"/>
      <c r="AW39" s="145"/>
      <c r="AX39" s="145"/>
      <c r="AY39" s="149"/>
      <c r="AZ39" s="150"/>
      <c r="BA39" s="151"/>
      <c r="BB39" s="152"/>
      <c r="BC39" s="152"/>
      <c r="BD39" s="152"/>
      <c r="BE39" s="152"/>
      <c r="BF39" s="152"/>
      <c r="BG39" s="152"/>
      <c r="BH39" s="152"/>
      <c r="BI39" s="152"/>
      <c r="BJ39" s="153"/>
      <c r="BK39" s="154"/>
      <c r="BL39" s="150"/>
      <c r="BM39" s="144">
        <v>1</v>
      </c>
      <c r="BN39" s="145">
        <v>1</v>
      </c>
      <c r="BO39" s="145">
        <v>1</v>
      </c>
      <c r="BP39" s="145">
        <v>1</v>
      </c>
      <c r="BQ39" s="145"/>
      <c r="BR39" s="145"/>
      <c r="BS39" s="145"/>
      <c r="BT39" s="145"/>
      <c r="BU39" s="146"/>
      <c r="BV39" s="145"/>
      <c r="BW39" s="147"/>
      <c r="BX39" s="106"/>
      <c r="BY39" s="148"/>
      <c r="BZ39" s="144">
        <f t="shared" si="6"/>
        <v>1</v>
      </c>
      <c r="CA39" s="145">
        <v>3</v>
      </c>
      <c r="CB39" s="145">
        <v>3</v>
      </c>
      <c r="CC39" s="145">
        <v>3</v>
      </c>
      <c r="CD39" s="168">
        <f t="shared" si="7"/>
        <v>1.8000000000000003</v>
      </c>
      <c r="CE39" s="150"/>
      <c r="CF39" s="151"/>
      <c r="CG39" s="152"/>
      <c r="CH39" s="152"/>
      <c r="CI39" s="152"/>
      <c r="CJ39" s="152"/>
      <c r="CK39" s="152"/>
      <c r="CL39" s="152"/>
      <c r="CM39" s="152"/>
      <c r="CN39" s="152"/>
      <c r="CO39" s="153"/>
      <c r="CP39" s="154"/>
      <c r="CQ39" s="50"/>
      <c r="CR39" s="145"/>
      <c r="CS39" s="145"/>
      <c r="CT39" s="145"/>
      <c r="CU39" s="145"/>
      <c r="CV39" s="145"/>
      <c r="CW39" s="145"/>
      <c r="CX39" s="145"/>
      <c r="CY39" s="145"/>
      <c r="CZ39" s="146"/>
      <c r="DA39" s="145"/>
      <c r="DB39" s="147"/>
      <c r="DC39" s="106"/>
      <c r="DD39" s="148"/>
      <c r="DE39" s="144"/>
      <c r="DF39" s="145"/>
      <c r="DG39" s="145"/>
      <c r="DH39" s="145"/>
      <c r="DI39" s="149"/>
      <c r="DJ39" s="150"/>
      <c r="DK39" s="151"/>
      <c r="DL39" s="152"/>
      <c r="DM39" s="152"/>
      <c r="DN39" s="152"/>
      <c r="DO39" s="152"/>
      <c r="DP39" s="152"/>
      <c r="DQ39" s="152"/>
      <c r="DR39" s="152"/>
      <c r="DS39" s="152"/>
      <c r="DT39" s="153"/>
      <c r="DU39" s="154"/>
      <c r="DV39" s="150"/>
      <c r="DW39" s="111"/>
      <c r="DX39" s="155"/>
      <c r="DY39" s="111"/>
      <c r="DZ39" s="155"/>
      <c r="EA39" s="111">
        <f t="shared" si="16"/>
        <v>1.8000000000000003</v>
      </c>
      <c r="EB39" s="155">
        <f t="shared" si="17"/>
        <v>0.3600000000000001</v>
      </c>
      <c r="EC39" s="111"/>
      <c r="ED39" s="155"/>
      <c r="EE39" s="73"/>
      <c r="EF39" s="156"/>
      <c r="EG39" s="157"/>
    </row>
    <row r="40" spans="1:137" ht="11.25" customHeight="1" x14ac:dyDescent="0.25">
      <c r="A40" s="102">
        <v>29</v>
      </c>
      <c r="B40" s="139" t="s">
        <v>285</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5</v>
      </c>
      <c r="BN40" s="40">
        <v>4.5</v>
      </c>
      <c r="BO40" s="40">
        <v>3</v>
      </c>
      <c r="BP40" s="40">
        <v>4.0999999999999996</v>
      </c>
      <c r="BQ40" s="40"/>
      <c r="BR40" s="40"/>
      <c r="BS40" s="40"/>
      <c r="BT40" s="40"/>
      <c r="BU40" s="101"/>
      <c r="BV40" s="40"/>
      <c r="BW40" s="25"/>
      <c r="BX40" s="106"/>
      <c r="BY40" s="3"/>
      <c r="BZ40" s="29">
        <f t="shared" si="6"/>
        <v>4.1500000000000004</v>
      </c>
      <c r="CA40" s="40">
        <v>5</v>
      </c>
      <c r="CB40" s="40">
        <v>4</v>
      </c>
      <c r="CC40" s="40">
        <v>4</v>
      </c>
      <c r="CD40" s="81">
        <f t="shared" si="7"/>
        <v>4.29</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4.29</v>
      </c>
      <c r="EB40" s="64">
        <f t="shared" si="17"/>
        <v>0.8580000000000001</v>
      </c>
      <c r="EC40" s="111" t="str">
        <f t="shared" si="18"/>
        <v/>
      </c>
      <c r="ED40" s="64" t="str">
        <f t="shared" si="19"/>
        <v/>
      </c>
      <c r="EE40" s="73" t="e">
        <f t="shared" si="20"/>
        <v>#VALUE!</v>
      </c>
      <c r="EF40" s="14">
        <f t="shared" si="21"/>
        <v>0.8580000000000001</v>
      </c>
      <c r="EG40" s="46">
        <f t="shared" si="22"/>
        <v>0</v>
      </c>
    </row>
    <row r="41" spans="1:137" ht="11.25" customHeight="1" x14ac:dyDescent="0.25">
      <c r="A41" s="143"/>
      <c r="B41" s="139" t="s">
        <v>402</v>
      </c>
      <c r="C41" s="144"/>
      <c r="D41" s="145"/>
      <c r="E41" s="145"/>
      <c r="F41" s="145"/>
      <c r="G41" s="145"/>
      <c r="H41" s="145"/>
      <c r="I41" s="145"/>
      <c r="J41" s="145"/>
      <c r="K41" s="146"/>
      <c r="L41" s="145"/>
      <c r="M41" s="147"/>
      <c r="N41" s="106"/>
      <c r="O41" s="148"/>
      <c r="P41" s="144"/>
      <c r="Q41" s="145"/>
      <c r="R41" s="145"/>
      <c r="S41" s="145"/>
      <c r="T41" s="149"/>
      <c r="U41" s="150"/>
      <c r="V41" s="151"/>
      <c r="W41" s="152"/>
      <c r="X41" s="152"/>
      <c r="Y41" s="152"/>
      <c r="Z41" s="152"/>
      <c r="AA41" s="152"/>
      <c r="AB41" s="152"/>
      <c r="AC41" s="152"/>
      <c r="AD41" s="152"/>
      <c r="AE41" s="153"/>
      <c r="AF41" s="154"/>
      <c r="AG41" s="150"/>
      <c r="AH41" s="144"/>
      <c r="AI41" s="145"/>
      <c r="AJ41" s="145"/>
      <c r="AK41" s="145"/>
      <c r="AL41" s="145"/>
      <c r="AM41" s="145"/>
      <c r="AN41" s="145"/>
      <c r="AO41" s="145"/>
      <c r="AP41" s="146"/>
      <c r="AQ41" s="145"/>
      <c r="AR41" s="147"/>
      <c r="AS41" s="106"/>
      <c r="AT41" s="148"/>
      <c r="AU41" s="144"/>
      <c r="AV41" s="145"/>
      <c r="AW41" s="145"/>
      <c r="AX41" s="145"/>
      <c r="AY41" s="149"/>
      <c r="AZ41" s="150"/>
      <c r="BA41" s="151"/>
      <c r="BB41" s="152"/>
      <c r="BC41" s="152"/>
      <c r="BD41" s="152"/>
      <c r="BE41" s="152"/>
      <c r="BF41" s="152"/>
      <c r="BG41" s="152"/>
      <c r="BH41" s="152"/>
      <c r="BI41" s="152"/>
      <c r="BJ41" s="153"/>
      <c r="BK41" s="154"/>
      <c r="BL41" s="150"/>
      <c r="BM41" s="144">
        <v>4.8</v>
      </c>
      <c r="BN41" s="145">
        <v>4.5</v>
      </c>
      <c r="BO41" s="145">
        <v>2.5</v>
      </c>
      <c r="BP41" s="145">
        <v>3.9</v>
      </c>
      <c r="BQ41" s="145"/>
      <c r="BR41" s="145"/>
      <c r="BS41" s="145"/>
      <c r="BT41" s="145"/>
      <c r="BU41" s="146"/>
      <c r="BV41" s="145"/>
      <c r="BW41" s="147"/>
      <c r="BX41" s="106"/>
      <c r="BY41" s="148"/>
      <c r="BZ41" s="144">
        <f t="shared" si="6"/>
        <v>3.9250000000000003</v>
      </c>
      <c r="CA41" s="145">
        <v>4.5</v>
      </c>
      <c r="CB41" s="145">
        <v>4</v>
      </c>
      <c r="CC41" s="145">
        <v>4</v>
      </c>
      <c r="CD41" s="149">
        <f t="shared" si="7"/>
        <v>4.0549999999999997</v>
      </c>
      <c r="CE41" s="150"/>
      <c r="CF41" s="151"/>
      <c r="CG41" s="152"/>
      <c r="CH41" s="152"/>
      <c r="CI41" s="152"/>
      <c r="CJ41" s="152"/>
      <c r="CK41" s="152"/>
      <c r="CL41" s="152"/>
      <c r="CM41" s="152"/>
      <c r="CN41" s="152"/>
      <c r="CO41" s="153"/>
      <c r="CP41" s="154"/>
      <c r="CQ41" s="50"/>
      <c r="CR41" s="145"/>
      <c r="CS41" s="145"/>
      <c r="CT41" s="145"/>
      <c r="CU41" s="145"/>
      <c r="CV41" s="145"/>
      <c r="CW41" s="145"/>
      <c r="CX41" s="145"/>
      <c r="CY41" s="145"/>
      <c r="CZ41" s="146"/>
      <c r="DA41" s="145"/>
      <c r="DB41" s="147"/>
      <c r="DC41" s="106"/>
      <c r="DD41" s="148"/>
      <c r="DE41" s="144"/>
      <c r="DF41" s="145"/>
      <c r="DG41" s="145"/>
      <c r="DH41" s="145"/>
      <c r="DI41" s="149"/>
      <c r="DJ41" s="150"/>
      <c r="DK41" s="151"/>
      <c r="DL41" s="152"/>
      <c r="DM41" s="152"/>
      <c r="DN41" s="152"/>
      <c r="DO41" s="152"/>
      <c r="DP41" s="152"/>
      <c r="DQ41" s="152"/>
      <c r="DR41" s="152"/>
      <c r="DS41" s="152"/>
      <c r="DT41" s="153"/>
      <c r="DU41" s="154"/>
      <c r="DV41" s="150"/>
      <c r="DW41" s="111"/>
      <c r="DX41" s="155"/>
      <c r="DY41" s="111"/>
      <c r="DZ41" s="155"/>
      <c r="EA41" s="111">
        <f t="shared" si="16"/>
        <v>4.0549999999999997</v>
      </c>
      <c r="EB41" s="155">
        <f t="shared" si="17"/>
        <v>0.81099999999999994</v>
      </c>
      <c r="EC41" s="111"/>
      <c r="ED41" s="155"/>
      <c r="EE41" s="73"/>
      <c r="EF41" s="156"/>
      <c r="EG41" s="157"/>
    </row>
    <row r="42" spans="1:137" ht="11.25" customHeight="1" x14ac:dyDescent="0.25">
      <c r="A42" s="102">
        <v>30</v>
      </c>
      <c r="B42" s="167" t="s">
        <v>400</v>
      </c>
      <c r="C42" s="29"/>
      <c r="D42" s="40"/>
      <c r="E42" s="40"/>
      <c r="F42" s="40"/>
      <c r="G42" s="40"/>
      <c r="H42" s="40"/>
      <c r="I42" s="40"/>
      <c r="J42" s="40"/>
      <c r="K42" s="101"/>
      <c r="L42" s="40"/>
      <c r="M42" s="25"/>
      <c r="N42" s="106"/>
      <c r="O42" s="3"/>
      <c r="P42" s="29" t="str">
        <f t="shared" si="0"/>
        <v/>
      </c>
      <c r="Q42" s="40"/>
      <c r="R42" s="40"/>
      <c r="S42" s="40"/>
      <c r="T42" s="81" t="str">
        <f t="shared" si="1"/>
        <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v>1</v>
      </c>
      <c r="BN42" s="40">
        <v>1</v>
      </c>
      <c r="BO42" s="40">
        <v>5</v>
      </c>
      <c r="BP42" s="40">
        <v>2.2999999999999998</v>
      </c>
      <c r="BQ42" s="40"/>
      <c r="BR42" s="40"/>
      <c r="BS42" s="40"/>
      <c r="BT42" s="40"/>
      <c r="BU42" s="101"/>
      <c r="BV42" s="40"/>
      <c r="BW42" s="25"/>
      <c r="BX42" s="106"/>
      <c r="BY42" s="3"/>
      <c r="BZ42" s="29">
        <f t="shared" si="6"/>
        <v>2.3250000000000002</v>
      </c>
      <c r="CA42" s="40">
        <v>2</v>
      </c>
      <c r="CB42" s="40">
        <v>3.5</v>
      </c>
      <c r="CC42" s="40">
        <v>4</v>
      </c>
      <c r="CD42" s="165">
        <f t="shared" si="7"/>
        <v>2.5449999999999999</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t="str">
        <f t="shared" si="12"/>
        <v/>
      </c>
      <c r="DX42" s="64" t="str">
        <f t="shared" si="13"/>
        <v/>
      </c>
      <c r="DY42" s="111" t="str">
        <f t="shared" si="14"/>
        <v/>
      </c>
      <c r="DZ42" s="64" t="str">
        <f t="shared" si="15"/>
        <v/>
      </c>
      <c r="EA42" s="111">
        <f t="shared" si="16"/>
        <v>2.5449999999999999</v>
      </c>
      <c r="EB42" s="64">
        <f t="shared" si="17"/>
        <v>0.50900000000000001</v>
      </c>
      <c r="EC42" s="111" t="str">
        <f t="shared" si="18"/>
        <v/>
      </c>
      <c r="ED42" s="64" t="str">
        <f t="shared" si="19"/>
        <v/>
      </c>
      <c r="EE42" s="73" t="e">
        <f t="shared" si="20"/>
        <v>#VALUE!</v>
      </c>
      <c r="EF42" s="14">
        <f t="shared" si="21"/>
        <v>0.50900000000000001</v>
      </c>
      <c r="EG42" s="46">
        <f t="shared" si="22"/>
        <v>0</v>
      </c>
    </row>
    <row r="43" spans="1:137" ht="11.25" customHeight="1" x14ac:dyDescent="0.25">
      <c r="A43" s="102">
        <v>31</v>
      </c>
      <c r="B43" s="139" t="s">
        <v>286</v>
      </c>
      <c r="C43" s="29"/>
      <c r="D43" s="40"/>
      <c r="E43" s="40"/>
      <c r="F43" s="40"/>
      <c r="G43" s="40"/>
      <c r="H43" s="40"/>
      <c r="I43" s="40"/>
      <c r="J43" s="40"/>
      <c r="K43" s="101"/>
      <c r="L43" s="40"/>
      <c r="M43" s="25"/>
      <c r="N43" s="106"/>
      <c r="O43" s="3"/>
      <c r="P43" s="29" t="str">
        <f t="shared" si="0"/>
        <v/>
      </c>
      <c r="Q43" s="40"/>
      <c r="R43" s="40"/>
      <c r="S43" s="40"/>
      <c r="T43" s="81" t="str">
        <f t="shared" si="1"/>
        <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v>4</v>
      </c>
      <c r="BN43" s="40">
        <v>4.5</v>
      </c>
      <c r="BO43" s="40">
        <v>1</v>
      </c>
      <c r="BP43" s="40">
        <v>3.1</v>
      </c>
      <c r="BQ43" s="40"/>
      <c r="BR43" s="40"/>
      <c r="BS43" s="40"/>
      <c r="BT43" s="40"/>
      <c r="BU43" s="101"/>
      <c r="BV43" s="40"/>
      <c r="BW43" s="25"/>
      <c r="BX43" s="106"/>
      <c r="BY43" s="3"/>
      <c r="BZ43" s="29">
        <f t="shared" si="6"/>
        <v>3.15</v>
      </c>
      <c r="CA43" s="40">
        <v>2.8</v>
      </c>
      <c r="CB43" s="40">
        <v>3.5</v>
      </c>
      <c r="CC43" s="40">
        <v>4</v>
      </c>
      <c r="CD43" s="81">
        <f t="shared" si="7"/>
        <v>3.1999999999999997</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t="str">
        <f t="shared" si="12"/>
        <v/>
      </c>
      <c r="DX43" s="64" t="str">
        <f t="shared" si="13"/>
        <v/>
      </c>
      <c r="DY43" s="111" t="str">
        <f t="shared" si="14"/>
        <v/>
      </c>
      <c r="DZ43" s="64" t="str">
        <f t="shared" si="15"/>
        <v/>
      </c>
      <c r="EA43" s="111">
        <f t="shared" si="16"/>
        <v>3.1999999999999997</v>
      </c>
      <c r="EB43" s="64">
        <f t="shared" si="17"/>
        <v>0.64</v>
      </c>
      <c r="EC43" s="111" t="str">
        <f t="shared" si="18"/>
        <v/>
      </c>
      <c r="ED43" s="64" t="str">
        <f t="shared" si="19"/>
        <v/>
      </c>
      <c r="EE43" s="73" t="e">
        <f t="shared" si="20"/>
        <v>#VALUE!</v>
      </c>
      <c r="EF43" s="14">
        <f t="shared" si="21"/>
        <v>0.64</v>
      </c>
      <c r="EG43" s="46">
        <f t="shared" si="22"/>
        <v>0</v>
      </c>
    </row>
    <row r="44" spans="1:137" ht="11.25" customHeight="1" x14ac:dyDescent="0.25">
      <c r="A44" s="102">
        <v>32</v>
      </c>
      <c r="B44" s="167" t="s">
        <v>287</v>
      </c>
      <c r="C44" s="29"/>
      <c r="D44" s="40"/>
      <c r="E44" s="40"/>
      <c r="F44" s="40"/>
      <c r="G44" s="40"/>
      <c r="H44" s="40"/>
      <c r="I44" s="40"/>
      <c r="J44" s="40"/>
      <c r="K44" s="40"/>
      <c r="L44" s="40"/>
      <c r="M44" s="27"/>
      <c r="N44" s="106"/>
      <c r="O44" s="3"/>
      <c r="P44" s="29" t="str">
        <f t="shared" si="0"/>
        <v/>
      </c>
      <c r="Q44" s="40"/>
      <c r="R44" s="40"/>
      <c r="S44" s="40"/>
      <c r="T44" s="81" t="str">
        <f t="shared" si="1"/>
        <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40"/>
      <c r="AQ44" s="40"/>
      <c r="AR44" s="27"/>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v>1</v>
      </c>
      <c r="BN44" s="40">
        <v>1</v>
      </c>
      <c r="BO44" s="40">
        <v>2.5</v>
      </c>
      <c r="BP44" s="40">
        <v>1.5</v>
      </c>
      <c r="BQ44" s="40"/>
      <c r="BR44" s="40"/>
      <c r="BS44" s="40"/>
      <c r="BT44" s="40"/>
      <c r="BU44" s="40"/>
      <c r="BV44" s="40"/>
      <c r="BW44" s="27"/>
      <c r="BX44" s="106"/>
      <c r="BY44" s="3"/>
      <c r="BZ44" s="29">
        <f t="shared" si="6"/>
        <v>1.5</v>
      </c>
      <c r="CA44" s="40">
        <v>1</v>
      </c>
      <c r="CB44" s="40">
        <v>3.2</v>
      </c>
      <c r="CC44" s="40">
        <v>3</v>
      </c>
      <c r="CD44" s="165">
        <f t="shared" si="7"/>
        <v>1.72</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40"/>
      <c r="DA44" s="40"/>
      <c r="DB44" s="27"/>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t="str">
        <f t="shared" si="12"/>
        <v/>
      </c>
      <c r="DX44" s="64" t="str">
        <f t="shared" si="13"/>
        <v/>
      </c>
      <c r="DY44" s="111" t="str">
        <f t="shared" si="14"/>
        <v/>
      </c>
      <c r="DZ44" s="64" t="str">
        <f t="shared" si="15"/>
        <v/>
      </c>
      <c r="EA44" s="111">
        <f t="shared" si="16"/>
        <v>1.72</v>
      </c>
      <c r="EB44" s="64">
        <f t="shared" si="17"/>
        <v>0.34400000000000003</v>
      </c>
      <c r="EC44" s="111" t="str">
        <f t="shared" si="18"/>
        <v/>
      </c>
      <c r="ED44" s="64" t="str">
        <f t="shared" si="19"/>
        <v/>
      </c>
      <c r="EE44" s="73" t="e">
        <f t="shared" si="20"/>
        <v>#VALUE!</v>
      </c>
      <c r="EF44" s="14">
        <f t="shared" si="21"/>
        <v>0.34400000000000003</v>
      </c>
      <c r="EG44" s="46">
        <f t="shared" si="22"/>
        <v>0</v>
      </c>
    </row>
    <row r="45" spans="1:137" ht="11.25" customHeight="1" x14ac:dyDescent="0.25">
      <c r="A45" s="102">
        <v>33</v>
      </c>
      <c r="B45" s="139" t="s">
        <v>288</v>
      </c>
      <c r="C45" s="29"/>
      <c r="D45" s="40"/>
      <c r="E45" s="40"/>
      <c r="F45" s="40"/>
      <c r="G45" s="40"/>
      <c r="H45" s="40"/>
      <c r="I45" s="40"/>
      <c r="J45" s="40"/>
      <c r="K45" s="101"/>
      <c r="L45" s="40"/>
      <c r="M45" s="25"/>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4.5</v>
      </c>
      <c r="BN45" s="40">
        <v>4</v>
      </c>
      <c r="BO45" s="40">
        <v>2</v>
      </c>
      <c r="BP45" s="40">
        <v>3.5</v>
      </c>
      <c r="BQ45" s="40"/>
      <c r="BR45" s="40"/>
      <c r="BS45" s="40"/>
      <c r="BT45" s="40"/>
      <c r="BU45" s="101"/>
      <c r="BV45" s="40"/>
      <c r="BW45" s="25"/>
      <c r="BX45" s="106"/>
      <c r="BY45" s="3"/>
      <c r="BZ45" s="29">
        <f t="shared" si="6"/>
        <v>3.5</v>
      </c>
      <c r="CA45" s="40">
        <v>4</v>
      </c>
      <c r="CB45" s="40">
        <v>3.5</v>
      </c>
      <c r="CC45" s="40">
        <v>4</v>
      </c>
      <c r="CD45" s="81">
        <f t="shared" si="7"/>
        <v>3.6500000000000004</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3.6500000000000004</v>
      </c>
      <c r="EB45" s="64">
        <f t="shared" si="17"/>
        <v>0.73000000000000009</v>
      </c>
      <c r="EC45" s="111" t="str">
        <f t="shared" si="18"/>
        <v/>
      </c>
      <c r="ED45" s="64" t="str">
        <f t="shared" si="19"/>
        <v/>
      </c>
      <c r="EE45" s="73" t="e">
        <f t="shared" si="20"/>
        <v>#VALUE!</v>
      </c>
      <c r="EF45" s="14">
        <f t="shared" si="21"/>
        <v>0.73000000000000009</v>
      </c>
      <c r="EG45" s="46">
        <f t="shared" si="22"/>
        <v>0</v>
      </c>
    </row>
    <row r="46" spans="1:137" ht="11.25" customHeight="1" x14ac:dyDescent="0.2">
      <c r="A46" s="102">
        <v>34</v>
      </c>
      <c r="B46" s="44"/>
      <c r="C46" s="29"/>
      <c r="D46" s="40"/>
      <c r="E46" s="40"/>
      <c r="F46" s="40"/>
      <c r="G46" s="40"/>
      <c r="H46" s="40"/>
      <c r="I46" s="40"/>
      <c r="J46" s="40"/>
      <c r="K46" s="101"/>
      <c r="L46" s="40"/>
      <c r="M46" s="25"/>
      <c r="N46" s="106"/>
      <c r="O46" s="3"/>
      <c r="P46" s="29" t="str">
        <f t="shared" si="0"/>
        <v/>
      </c>
      <c r="Q46" s="40"/>
      <c r="R46" s="40"/>
      <c r="S46" s="40"/>
      <c r="T46" s="81" t="str">
        <f t="shared" si="1"/>
        <v/>
      </c>
      <c r="U46" s="85"/>
      <c r="V46" s="48"/>
      <c r="W46" s="103"/>
      <c r="X46" s="103"/>
      <c r="Y46" s="103"/>
      <c r="Z46" s="103"/>
      <c r="AA46" s="103"/>
      <c r="AB46" s="103"/>
      <c r="AC46" s="103"/>
      <c r="AD46" s="103"/>
      <c r="AE46" s="31"/>
      <c r="AF46" s="36">
        <f t="shared" si="2"/>
        <v>0</v>
      </c>
      <c r="AG46" s="85"/>
      <c r="AH46" s="29"/>
      <c r="AI46" s="40"/>
      <c r="AJ46" s="40"/>
      <c r="AK46" s="40"/>
      <c r="AL46" s="40"/>
      <c r="AM46" s="40"/>
      <c r="AN46" s="40"/>
      <c r="AO46" s="40"/>
      <c r="AP46" s="101"/>
      <c r="AQ46" s="40"/>
      <c r="AR46" s="25"/>
      <c r="AS46" s="106"/>
      <c r="AT46" s="3"/>
      <c r="AU46" s="29" t="str">
        <f t="shared" si="3"/>
        <v/>
      </c>
      <c r="AV46" s="40"/>
      <c r="AW46" s="40"/>
      <c r="AX46" s="40"/>
      <c r="AY46" s="81" t="str">
        <f t="shared" si="4"/>
        <v/>
      </c>
      <c r="AZ46" s="85"/>
      <c r="BA46" s="48"/>
      <c r="BB46" s="103"/>
      <c r="BC46" s="103"/>
      <c r="BD46" s="103"/>
      <c r="BE46" s="103"/>
      <c r="BF46" s="103"/>
      <c r="BG46" s="103"/>
      <c r="BH46" s="103"/>
      <c r="BI46" s="103"/>
      <c r="BJ46" s="31"/>
      <c r="BK46" s="36">
        <f t="shared" si="5"/>
        <v>0</v>
      </c>
      <c r="BL46" s="85"/>
      <c r="BM46" s="29"/>
      <c r="BN46" s="40"/>
      <c r="BO46" s="40"/>
      <c r="BP46" s="40"/>
      <c r="BQ46" s="40"/>
      <c r="BR46" s="40"/>
      <c r="BS46" s="40"/>
      <c r="BT46" s="40"/>
      <c r="BU46" s="101"/>
      <c r="BV46" s="40"/>
      <c r="BW46" s="25"/>
      <c r="BX46" s="106"/>
      <c r="BY46" s="3"/>
      <c r="BZ46" s="29" t="str">
        <f t="shared" si="6"/>
        <v/>
      </c>
      <c r="CA46" s="40"/>
      <c r="CB46" s="40"/>
      <c r="CC46" s="40"/>
      <c r="CD46" s="81" t="str">
        <f t="shared" si="7"/>
        <v/>
      </c>
      <c r="CE46" s="85"/>
      <c r="CF46" s="48"/>
      <c r="CG46" s="103"/>
      <c r="CH46" s="103"/>
      <c r="CI46" s="103"/>
      <c r="CJ46" s="103"/>
      <c r="CK46" s="103"/>
      <c r="CL46" s="103"/>
      <c r="CM46" s="103"/>
      <c r="CN46" s="103"/>
      <c r="CO46" s="31"/>
      <c r="CP46" s="36">
        <f t="shared" si="8"/>
        <v>0</v>
      </c>
      <c r="CQ46" s="50"/>
      <c r="CR46" s="40"/>
      <c r="CS46" s="40"/>
      <c r="CT46" s="40"/>
      <c r="CU46" s="40"/>
      <c r="CV46" s="40"/>
      <c r="CW46" s="40"/>
      <c r="CX46" s="40"/>
      <c r="CY46" s="40"/>
      <c r="CZ46" s="101"/>
      <c r="DA46" s="40"/>
      <c r="DB46" s="25"/>
      <c r="DC46" s="106"/>
      <c r="DD46" s="3"/>
      <c r="DE46" s="29" t="str">
        <f t="shared" si="9"/>
        <v/>
      </c>
      <c r="DF46" s="40"/>
      <c r="DG46" s="40"/>
      <c r="DH46" s="40"/>
      <c r="DI46" s="81" t="str">
        <f t="shared" si="10"/>
        <v/>
      </c>
      <c r="DJ46" s="85"/>
      <c r="DK46" s="48"/>
      <c r="DL46" s="103"/>
      <c r="DM46" s="103"/>
      <c r="DN46" s="103"/>
      <c r="DO46" s="103"/>
      <c r="DP46" s="103"/>
      <c r="DQ46" s="103"/>
      <c r="DR46" s="103"/>
      <c r="DS46" s="103"/>
      <c r="DT46" s="31"/>
      <c r="DU46" s="36">
        <f t="shared" si="11"/>
        <v>0</v>
      </c>
      <c r="DV46" s="85"/>
      <c r="DW46" s="111" t="str">
        <f t="shared" si="12"/>
        <v/>
      </c>
      <c r="DX46" s="64" t="str">
        <f t="shared" si="13"/>
        <v/>
      </c>
      <c r="DY46" s="111" t="str">
        <f t="shared" si="14"/>
        <v/>
      </c>
      <c r="DZ46" s="64" t="str">
        <f t="shared" si="15"/>
        <v/>
      </c>
      <c r="EA46" s="111" t="str">
        <f t="shared" si="16"/>
        <v/>
      </c>
      <c r="EB46" s="64" t="str">
        <f t="shared" si="17"/>
        <v/>
      </c>
      <c r="EC46" s="111" t="str">
        <f t="shared" si="18"/>
        <v/>
      </c>
      <c r="ED46" s="64" t="str">
        <f t="shared" si="19"/>
        <v/>
      </c>
      <c r="EE46" s="73" t="str">
        <f t="shared" si="20"/>
        <v/>
      </c>
      <c r="EF46" s="14">
        <f t="shared" si="21"/>
        <v>0</v>
      </c>
      <c r="EG46" s="46">
        <f t="shared" si="22"/>
        <v>0</v>
      </c>
    </row>
    <row r="47" spans="1:137" ht="11.25" customHeight="1" x14ac:dyDescent="0.2">
      <c r="A47" s="102">
        <v>35</v>
      </c>
      <c r="B47" s="44"/>
      <c r="C47" s="29"/>
      <c r="D47" s="40"/>
      <c r="E47" s="40"/>
      <c r="F47" s="40"/>
      <c r="G47" s="40"/>
      <c r="H47" s="40"/>
      <c r="I47" s="40"/>
      <c r="J47" s="40"/>
      <c r="K47" s="101"/>
      <c r="L47" s="40"/>
      <c r="M47" s="25"/>
      <c r="N47" s="106"/>
      <c r="O47" s="3"/>
      <c r="P47" s="29" t="str">
        <f t="shared" si="0"/>
        <v/>
      </c>
      <c r="Q47" s="40"/>
      <c r="R47" s="40"/>
      <c r="S47" s="40"/>
      <c r="T47" s="81" t="str">
        <f t="shared" si="1"/>
        <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c r="BN47" s="40"/>
      <c r="BO47" s="40"/>
      <c r="BP47" s="40"/>
      <c r="BQ47" s="40"/>
      <c r="BR47" s="40"/>
      <c r="BS47" s="40"/>
      <c r="BT47" s="40"/>
      <c r="BU47" s="101"/>
      <c r="BV47" s="40"/>
      <c r="BW47" s="25"/>
      <c r="BX47" s="106"/>
      <c r="BY47" s="3"/>
      <c r="BZ47" s="29" t="str">
        <f t="shared" si="6"/>
        <v/>
      </c>
      <c r="CA47" s="40"/>
      <c r="CB47" s="40"/>
      <c r="CC47" s="40"/>
      <c r="CD47" s="81" t="str">
        <f t="shared" si="7"/>
        <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t="str">
        <f t="shared" si="12"/>
        <v/>
      </c>
      <c r="DX47" s="64" t="str">
        <f t="shared" si="13"/>
        <v/>
      </c>
      <c r="DY47" s="111" t="str">
        <f t="shared" si="14"/>
        <v/>
      </c>
      <c r="DZ47" s="64" t="str">
        <f t="shared" si="15"/>
        <v/>
      </c>
      <c r="EA47" s="111" t="str">
        <f t="shared" si="16"/>
        <v/>
      </c>
      <c r="EB47" s="64" t="str">
        <f t="shared" si="17"/>
        <v/>
      </c>
      <c r="EC47" s="111" t="str">
        <f t="shared" si="18"/>
        <v/>
      </c>
      <c r="ED47" s="64" t="str">
        <f t="shared" si="19"/>
        <v/>
      </c>
      <c r="EE47" s="73" t="str">
        <f t="shared" si="20"/>
        <v/>
      </c>
      <c r="EF47" s="14">
        <f t="shared" si="21"/>
        <v>0</v>
      </c>
      <c r="EG47" s="46">
        <f t="shared" si="22"/>
        <v>0</v>
      </c>
    </row>
    <row r="48" spans="1:137" ht="11.25" customHeight="1" x14ac:dyDescent="0.2">
      <c r="A48" s="102">
        <v>36</v>
      </c>
      <c r="B48" s="44"/>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c r="BN48" s="40"/>
      <c r="BO48" s="40"/>
      <c r="BP48" s="40"/>
      <c r="BQ48" s="40"/>
      <c r="BR48" s="40"/>
      <c r="BS48" s="40"/>
      <c r="BT48" s="40"/>
      <c r="BU48" s="101"/>
      <c r="BV48" s="40"/>
      <c r="BW48" s="25"/>
      <c r="BX48" s="106"/>
      <c r="BY48" s="3"/>
      <c r="BZ48" s="29" t="str">
        <f t="shared" si="6"/>
        <v/>
      </c>
      <c r="CA48" s="40"/>
      <c r="CB48" s="40"/>
      <c r="CC48" s="40"/>
      <c r="CD48" s="81" t="str">
        <f t="shared" si="7"/>
        <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t="str">
        <f t="shared" si="16"/>
        <v/>
      </c>
      <c r="EB48" s="64" t="str">
        <f t="shared" si="17"/>
        <v/>
      </c>
      <c r="EC48" s="111" t="str">
        <f t="shared" si="18"/>
        <v/>
      </c>
      <c r="ED48" s="64" t="str">
        <f t="shared" si="19"/>
        <v/>
      </c>
      <c r="EE48" s="73" t="str">
        <f t="shared" si="20"/>
        <v/>
      </c>
      <c r="EF48" s="14">
        <f t="shared" si="21"/>
        <v>0</v>
      </c>
      <c r="EG48" s="46">
        <f t="shared" si="22"/>
        <v>0</v>
      </c>
    </row>
    <row r="49" spans="1:137" ht="11.25" customHeight="1" x14ac:dyDescent="0.2">
      <c r="A49" s="102">
        <v>37</v>
      </c>
      <c r="B49" s="44"/>
      <c r="C49" s="29"/>
      <c r="D49" s="40"/>
      <c r="E49" s="40"/>
      <c r="F49" s="40"/>
      <c r="G49" s="40"/>
      <c r="H49" s="40"/>
      <c r="I49" s="40"/>
      <c r="J49" s="40"/>
      <c r="K49" s="101"/>
      <c r="L49" s="40"/>
      <c r="M49" s="25"/>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101"/>
      <c r="AQ49" s="40"/>
      <c r="AR49" s="25"/>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c r="BN49" s="40"/>
      <c r="BO49" s="40"/>
      <c r="BP49" s="40"/>
      <c r="BQ49" s="40"/>
      <c r="BR49" s="40"/>
      <c r="BS49" s="40"/>
      <c r="BT49" s="40"/>
      <c r="BU49" s="101"/>
      <c r="BV49" s="40"/>
      <c r="BW49" s="25"/>
      <c r="BX49" s="106"/>
      <c r="BY49" s="3"/>
      <c r="BZ49" s="29" t="str">
        <f t="shared" si="6"/>
        <v/>
      </c>
      <c r="CA49" s="40"/>
      <c r="CB49" s="40"/>
      <c r="CC49" s="40"/>
      <c r="CD49" s="81" t="str">
        <f t="shared" si="7"/>
        <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101"/>
      <c r="DA49" s="40"/>
      <c r="DB49" s="25"/>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t="str">
        <f t="shared" si="16"/>
        <v/>
      </c>
      <c r="EB49" s="64" t="str">
        <f t="shared" si="17"/>
        <v/>
      </c>
      <c r="EC49" s="111" t="str">
        <f t="shared" si="18"/>
        <v/>
      </c>
      <c r="ED49" s="64" t="str">
        <f t="shared" si="19"/>
        <v/>
      </c>
      <c r="EE49" s="73" t="str">
        <f t="shared" si="20"/>
        <v/>
      </c>
      <c r="EF49" s="14">
        <f t="shared" si="21"/>
        <v>0</v>
      </c>
      <c r="EG49" s="46">
        <f t="shared" si="22"/>
        <v>0</v>
      </c>
    </row>
    <row r="50" spans="1:137" ht="11.25" customHeight="1" x14ac:dyDescent="0.2">
      <c r="A50" s="102">
        <v>38</v>
      </c>
      <c r="B50" s="44"/>
      <c r="C50" s="29"/>
      <c r="D50" s="40"/>
      <c r="E50" s="40"/>
      <c r="F50" s="40"/>
      <c r="G50" s="40"/>
      <c r="H50" s="40"/>
      <c r="I50" s="40"/>
      <c r="J50" s="40"/>
      <c r="K50" s="101"/>
      <c r="L50" s="40"/>
      <c r="M50" s="25"/>
      <c r="N50" s="106"/>
      <c r="O50" s="3"/>
      <c r="P50" s="29" t="str">
        <f t="shared" si="0"/>
        <v/>
      </c>
      <c r="Q50" s="40"/>
      <c r="R50" s="40"/>
      <c r="S50" s="40"/>
      <c r="T50" s="81" t="str">
        <f t="shared" si="1"/>
        <v/>
      </c>
      <c r="U50" s="85"/>
      <c r="V50" s="48"/>
      <c r="W50" s="103"/>
      <c r="X50" s="103"/>
      <c r="Y50" s="103"/>
      <c r="Z50" s="103"/>
      <c r="AA50" s="103"/>
      <c r="AB50" s="103"/>
      <c r="AC50" s="103"/>
      <c r="AD50" s="103"/>
      <c r="AE50" s="31"/>
      <c r="AF50" s="36">
        <f t="shared" si="2"/>
        <v>0</v>
      </c>
      <c r="AG50" s="85"/>
      <c r="AH50" s="29"/>
      <c r="AI50" s="40"/>
      <c r="AJ50" s="40"/>
      <c r="AK50" s="40"/>
      <c r="AL50" s="40"/>
      <c r="AM50" s="40"/>
      <c r="AN50" s="40"/>
      <c r="AO50" s="40"/>
      <c r="AP50" s="101"/>
      <c r="AQ50" s="40"/>
      <c r="AR50" s="25"/>
      <c r="AS50" s="106"/>
      <c r="AT50" s="3"/>
      <c r="AU50" s="29" t="str">
        <f t="shared" si="3"/>
        <v/>
      </c>
      <c r="AV50" s="40"/>
      <c r="AW50" s="40"/>
      <c r="AX50" s="40"/>
      <c r="AY50" s="81" t="str">
        <f t="shared" si="4"/>
        <v/>
      </c>
      <c r="AZ50" s="85"/>
      <c r="BA50" s="48"/>
      <c r="BB50" s="103"/>
      <c r="BC50" s="103"/>
      <c r="BD50" s="103"/>
      <c r="BE50" s="103"/>
      <c r="BF50" s="103"/>
      <c r="BG50" s="103"/>
      <c r="BH50" s="103"/>
      <c r="BI50" s="103"/>
      <c r="BJ50" s="31"/>
      <c r="BK50" s="36">
        <f t="shared" si="5"/>
        <v>0</v>
      </c>
      <c r="BL50" s="85"/>
      <c r="BM50" s="29"/>
      <c r="BN50" s="40"/>
      <c r="BO50" s="40"/>
      <c r="BP50" s="40"/>
      <c r="BQ50" s="40"/>
      <c r="BR50" s="40"/>
      <c r="BS50" s="40"/>
      <c r="BT50" s="40"/>
      <c r="BU50" s="101"/>
      <c r="BV50" s="40"/>
      <c r="BW50" s="25"/>
      <c r="BX50" s="106"/>
      <c r="BY50" s="3"/>
      <c r="BZ50" s="29" t="str">
        <f t="shared" si="6"/>
        <v/>
      </c>
      <c r="CA50" s="40"/>
      <c r="CB50" s="40"/>
      <c r="CC50" s="40"/>
      <c r="CD50" s="81" t="str">
        <f t="shared" si="7"/>
        <v/>
      </c>
      <c r="CE50" s="85"/>
      <c r="CF50" s="48"/>
      <c r="CG50" s="103"/>
      <c r="CH50" s="103"/>
      <c r="CI50" s="103"/>
      <c r="CJ50" s="103"/>
      <c r="CK50" s="103"/>
      <c r="CL50" s="103"/>
      <c r="CM50" s="103"/>
      <c r="CN50" s="103"/>
      <c r="CO50" s="31"/>
      <c r="CP50" s="36">
        <f t="shared" si="8"/>
        <v>0</v>
      </c>
      <c r="CQ50" s="50"/>
      <c r="CR50" s="40"/>
      <c r="CS50" s="40"/>
      <c r="CT50" s="40"/>
      <c r="CU50" s="40"/>
      <c r="CV50" s="40"/>
      <c r="CW50" s="40"/>
      <c r="CX50" s="40"/>
      <c r="CY50" s="40"/>
      <c r="CZ50" s="101"/>
      <c r="DA50" s="40"/>
      <c r="DB50" s="25"/>
      <c r="DC50" s="106"/>
      <c r="DD50" s="3"/>
      <c r="DE50" s="29" t="str">
        <f t="shared" si="9"/>
        <v/>
      </c>
      <c r="DF50" s="40"/>
      <c r="DG50" s="40"/>
      <c r="DH50" s="40"/>
      <c r="DI50" s="81" t="str">
        <f t="shared" si="10"/>
        <v/>
      </c>
      <c r="DJ50" s="85"/>
      <c r="DK50" s="48"/>
      <c r="DL50" s="103"/>
      <c r="DM50" s="103"/>
      <c r="DN50" s="103"/>
      <c r="DO50" s="103"/>
      <c r="DP50" s="103"/>
      <c r="DQ50" s="103"/>
      <c r="DR50" s="103"/>
      <c r="DS50" s="103"/>
      <c r="DT50" s="31"/>
      <c r="DU50" s="36">
        <f t="shared" si="11"/>
        <v>0</v>
      </c>
      <c r="DV50" s="85"/>
      <c r="DW50" s="111" t="str">
        <f t="shared" si="12"/>
        <v/>
      </c>
      <c r="DX50" s="64" t="str">
        <f t="shared" si="13"/>
        <v/>
      </c>
      <c r="DY50" s="111" t="str">
        <f t="shared" si="14"/>
        <v/>
      </c>
      <c r="DZ50" s="64" t="str">
        <f t="shared" si="15"/>
        <v/>
      </c>
      <c r="EA50" s="111" t="str">
        <f t="shared" si="16"/>
        <v/>
      </c>
      <c r="EB50" s="64" t="str">
        <f t="shared" si="17"/>
        <v/>
      </c>
      <c r="EC50" s="111" t="str">
        <f t="shared" si="18"/>
        <v/>
      </c>
      <c r="ED50" s="64" t="str">
        <f t="shared" si="19"/>
        <v/>
      </c>
      <c r="EE50" s="73" t="str">
        <f t="shared" si="20"/>
        <v/>
      </c>
      <c r="EF50" s="14">
        <f t="shared" si="21"/>
        <v>0</v>
      </c>
      <c r="EG50" s="46">
        <f t="shared" si="22"/>
        <v>0</v>
      </c>
    </row>
    <row r="51" spans="1:137" ht="11.25" customHeight="1" x14ac:dyDescent="0.2">
      <c r="A51" s="102">
        <v>39</v>
      </c>
      <c r="B51" s="44"/>
      <c r="C51" s="29"/>
      <c r="D51" s="40"/>
      <c r="E51" s="40"/>
      <c r="F51" s="40"/>
      <c r="G51" s="40"/>
      <c r="H51" s="40"/>
      <c r="I51" s="40"/>
      <c r="J51" s="40"/>
      <c r="K51" s="101"/>
      <c r="L51" s="40"/>
      <c r="M51" s="25"/>
      <c r="N51" s="106"/>
      <c r="O51" s="3"/>
      <c r="P51" s="29" t="str">
        <f t="shared" si="0"/>
        <v/>
      </c>
      <c r="Q51" s="40"/>
      <c r="R51" s="40"/>
      <c r="S51" s="40"/>
      <c r="T51" s="81" t="str">
        <f t="shared" si="1"/>
        <v/>
      </c>
      <c r="U51" s="85"/>
      <c r="V51" s="48"/>
      <c r="W51" s="103"/>
      <c r="X51" s="103"/>
      <c r="Y51" s="103"/>
      <c r="Z51" s="103"/>
      <c r="AA51" s="103"/>
      <c r="AB51" s="103"/>
      <c r="AC51" s="103"/>
      <c r="AD51" s="103"/>
      <c r="AE51" s="31"/>
      <c r="AF51" s="36">
        <f t="shared" si="2"/>
        <v>0</v>
      </c>
      <c r="AG51" s="85"/>
      <c r="AH51" s="29"/>
      <c r="AI51" s="40"/>
      <c r="AJ51" s="40"/>
      <c r="AK51" s="40"/>
      <c r="AL51" s="40"/>
      <c r="AM51" s="40"/>
      <c r="AN51" s="40"/>
      <c r="AO51" s="40"/>
      <c r="AP51" s="101"/>
      <c r="AQ51" s="40"/>
      <c r="AR51" s="25"/>
      <c r="AS51" s="106"/>
      <c r="AT51" s="3"/>
      <c r="AU51" s="29" t="str">
        <f t="shared" si="3"/>
        <v/>
      </c>
      <c r="AV51" s="40"/>
      <c r="AW51" s="40"/>
      <c r="AX51" s="40"/>
      <c r="AY51" s="81" t="str">
        <f t="shared" si="4"/>
        <v/>
      </c>
      <c r="AZ51" s="85"/>
      <c r="BA51" s="48"/>
      <c r="BB51" s="103"/>
      <c r="BC51" s="103"/>
      <c r="BD51" s="103"/>
      <c r="BE51" s="103"/>
      <c r="BF51" s="103"/>
      <c r="BG51" s="103"/>
      <c r="BH51" s="103"/>
      <c r="BI51" s="103"/>
      <c r="BJ51" s="31"/>
      <c r="BK51" s="36">
        <f t="shared" si="5"/>
        <v>0</v>
      </c>
      <c r="BL51" s="85"/>
      <c r="BM51" s="29"/>
      <c r="BN51" s="40"/>
      <c r="BO51" s="40"/>
      <c r="BP51" s="40"/>
      <c r="BQ51" s="40"/>
      <c r="BR51" s="40"/>
      <c r="BS51" s="40"/>
      <c r="BT51" s="40"/>
      <c r="BU51" s="101"/>
      <c r="BV51" s="40"/>
      <c r="BW51" s="25"/>
      <c r="BX51" s="106"/>
      <c r="BY51" s="3"/>
      <c r="BZ51" s="29" t="str">
        <f t="shared" si="6"/>
        <v/>
      </c>
      <c r="CA51" s="40"/>
      <c r="CB51" s="40"/>
      <c r="CC51" s="40"/>
      <c r="CD51" s="81" t="str">
        <f t="shared" si="7"/>
        <v/>
      </c>
      <c r="CE51" s="85"/>
      <c r="CF51" s="48"/>
      <c r="CG51" s="103"/>
      <c r="CH51" s="103"/>
      <c r="CI51" s="103"/>
      <c r="CJ51" s="103"/>
      <c r="CK51" s="103"/>
      <c r="CL51" s="103"/>
      <c r="CM51" s="103"/>
      <c r="CN51" s="103"/>
      <c r="CO51" s="31"/>
      <c r="CP51" s="36">
        <f t="shared" si="8"/>
        <v>0</v>
      </c>
      <c r="CQ51" s="50"/>
      <c r="CR51" s="40"/>
      <c r="CS51" s="40"/>
      <c r="CT51" s="40"/>
      <c r="CU51" s="40"/>
      <c r="CV51" s="40"/>
      <c r="CW51" s="40"/>
      <c r="CX51" s="40"/>
      <c r="CY51" s="40"/>
      <c r="CZ51" s="101"/>
      <c r="DA51" s="40"/>
      <c r="DB51" s="25"/>
      <c r="DC51" s="106"/>
      <c r="DD51" s="3"/>
      <c r="DE51" s="29" t="str">
        <f t="shared" si="9"/>
        <v/>
      </c>
      <c r="DF51" s="40"/>
      <c r="DG51" s="40"/>
      <c r="DH51" s="40"/>
      <c r="DI51" s="81" t="str">
        <f t="shared" si="10"/>
        <v/>
      </c>
      <c r="DJ51" s="85"/>
      <c r="DK51" s="48"/>
      <c r="DL51" s="103"/>
      <c r="DM51" s="103"/>
      <c r="DN51" s="103"/>
      <c r="DO51" s="103"/>
      <c r="DP51" s="103"/>
      <c r="DQ51" s="103"/>
      <c r="DR51" s="103"/>
      <c r="DS51" s="103"/>
      <c r="DT51" s="31"/>
      <c r="DU51" s="36">
        <f t="shared" si="11"/>
        <v>0</v>
      </c>
      <c r="DV51" s="85"/>
      <c r="DW51" s="111" t="str">
        <f t="shared" si="12"/>
        <v/>
      </c>
      <c r="DX51" s="64" t="str">
        <f t="shared" si="13"/>
        <v/>
      </c>
      <c r="DY51" s="111" t="str">
        <f t="shared" si="14"/>
        <v/>
      </c>
      <c r="DZ51" s="64" t="str">
        <f t="shared" si="15"/>
        <v/>
      </c>
      <c r="EA51" s="111" t="str">
        <f t="shared" si="16"/>
        <v/>
      </c>
      <c r="EB51" s="64" t="str">
        <f t="shared" si="17"/>
        <v/>
      </c>
      <c r="EC51" s="111" t="str">
        <f t="shared" si="18"/>
        <v/>
      </c>
      <c r="ED51" s="64" t="str">
        <f t="shared" si="19"/>
        <v/>
      </c>
      <c r="EE51" s="73" t="str">
        <f t="shared" si="20"/>
        <v/>
      </c>
      <c r="EF51" s="14">
        <f t="shared" si="21"/>
        <v>0</v>
      </c>
      <c r="EG51" s="46">
        <f t="shared" si="22"/>
        <v>0</v>
      </c>
    </row>
    <row r="52" spans="1:137" ht="11.25" customHeight="1" x14ac:dyDescent="0.2">
      <c r="A52" s="102">
        <v>40</v>
      </c>
      <c r="B52" s="44"/>
      <c r="C52" s="29"/>
      <c r="D52" s="40"/>
      <c r="E52" s="40"/>
      <c r="F52" s="40"/>
      <c r="G52" s="40"/>
      <c r="H52" s="40"/>
      <c r="I52" s="40"/>
      <c r="J52" s="40"/>
      <c r="K52" s="101"/>
      <c r="L52" s="40"/>
      <c r="M52" s="25"/>
      <c r="N52" s="106"/>
      <c r="O52" s="3"/>
      <c r="P52" s="65" t="str">
        <f t="shared" si="0"/>
        <v/>
      </c>
      <c r="Q52" s="40"/>
      <c r="R52" s="40"/>
      <c r="S52" s="40"/>
      <c r="T52" s="54" t="str">
        <f t="shared" si="1"/>
        <v/>
      </c>
      <c r="U52" s="85"/>
      <c r="V52" s="48"/>
      <c r="W52" s="103"/>
      <c r="X52" s="103"/>
      <c r="Y52" s="103"/>
      <c r="Z52" s="103"/>
      <c r="AA52" s="103"/>
      <c r="AB52" s="103"/>
      <c r="AC52" s="103"/>
      <c r="AD52" s="103"/>
      <c r="AE52" s="31"/>
      <c r="AF52" s="30">
        <f t="shared" si="2"/>
        <v>0</v>
      </c>
      <c r="AG52" s="85"/>
      <c r="AH52" s="29"/>
      <c r="AI52" s="40"/>
      <c r="AJ52" s="40"/>
      <c r="AK52" s="40"/>
      <c r="AL52" s="40"/>
      <c r="AM52" s="40"/>
      <c r="AN52" s="40"/>
      <c r="AO52" s="40"/>
      <c r="AP52" s="101"/>
      <c r="AQ52" s="40"/>
      <c r="AR52" s="25"/>
      <c r="AS52" s="106"/>
      <c r="AT52" s="3"/>
      <c r="AU52" s="65" t="str">
        <f t="shared" si="3"/>
        <v/>
      </c>
      <c r="AV52" s="40"/>
      <c r="AW52" s="40"/>
      <c r="AX52" s="40"/>
      <c r="AY52" s="54" t="str">
        <f t="shared" si="4"/>
        <v/>
      </c>
      <c r="AZ52" s="85"/>
      <c r="BA52" s="48"/>
      <c r="BB52" s="103"/>
      <c r="BC52" s="103"/>
      <c r="BD52" s="103"/>
      <c r="BE52" s="103"/>
      <c r="BF52" s="103"/>
      <c r="BG52" s="103"/>
      <c r="BH52" s="103"/>
      <c r="BI52" s="103"/>
      <c r="BJ52" s="31"/>
      <c r="BK52" s="30">
        <f t="shared" si="5"/>
        <v>0</v>
      </c>
      <c r="BL52" s="85"/>
      <c r="BM52" s="29"/>
      <c r="BN52" s="40"/>
      <c r="BO52" s="40"/>
      <c r="BP52" s="40"/>
      <c r="BQ52" s="40"/>
      <c r="BR52" s="40"/>
      <c r="BS52" s="40"/>
      <c r="BT52" s="40"/>
      <c r="BU52" s="101"/>
      <c r="BV52" s="40"/>
      <c r="BW52" s="25"/>
      <c r="BX52" s="106"/>
      <c r="BY52" s="3"/>
      <c r="BZ52" s="65" t="str">
        <f t="shared" si="6"/>
        <v/>
      </c>
      <c r="CA52" s="40"/>
      <c r="CB52" s="40"/>
      <c r="CC52" s="40"/>
      <c r="CD52" s="54" t="str">
        <f t="shared" si="7"/>
        <v/>
      </c>
      <c r="CE52" s="85"/>
      <c r="CF52" s="48"/>
      <c r="CG52" s="103"/>
      <c r="CH52" s="103"/>
      <c r="CI52" s="103"/>
      <c r="CJ52" s="103"/>
      <c r="CK52" s="103"/>
      <c r="CL52" s="103"/>
      <c r="CM52" s="103"/>
      <c r="CN52" s="103"/>
      <c r="CO52" s="31"/>
      <c r="CP52" s="30">
        <f t="shared" si="8"/>
        <v>0</v>
      </c>
      <c r="CQ52" s="50"/>
      <c r="CR52" s="40"/>
      <c r="CS52" s="40"/>
      <c r="CT52" s="40"/>
      <c r="CU52" s="40"/>
      <c r="CV52" s="40"/>
      <c r="CW52" s="40"/>
      <c r="CX52" s="40"/>
      <c r="CY52" s="40"/>
      <c r="CZ52" s="101"/>
      <c r="DA52" s="40"/>
      <c r="DB52" s="25"/>
      <c r="DC52" s="106"/>
      <c r="DD52" s="3"/>
      <c r="DE52" s="65" t="str">
        <f t="shared" si="9"/>
        <v/>
      </c>
      <c r="DF52" s="40"/>
      <c r="DG52" s="40"/>
      <c r="DH52" s="40"/>
      <c r="DI52" s="54" t="str">
        <f t="shared" si="10"/>
        <v/>
      </c>
      <c r="DJ52" s="85"/>
      <c r="DK52" s="48"/>
      <c r="DL52" s="103"/>
      <c r="DM52" s="103"/>
      <c r="DN52" s="103"/>
      <c r="DO52" s="103"/>
      <c r="DP52" s="103"/>
      <c r="DQ52" s="103"/>
      <c r="DR52" s="103"/>
      <c r="DS52" s="103"/>
      <c r="DT52" s="31"/>
      <c r="DU52" s="30">
        <f t="shared" si="11"/>
        <v>0</v>
      </c>
      <c r="DV52" s="85"/>
      <c r="DW52" s="37" t="str">
        <f t="shared" si="12"/>
        <v/>
      </c>
      <c r="DX52" s="6" t="str">
        <f t="shared" si="13"/>
        <v/>
      </c>
      <c r="DY52" s="37" t="str">
        <f t="shared" si="14"/>
        <v/>
      </c>
      <c r="DZ52" s="6" t="str">
        <f t="shared" si="15"/>
        <v/>
      </c>
      <c r="EA52" s="37" t="str">
        <f t="shared" si="16"/>
        <v/>
      </c>
      <c r="EB52" s="6" t="str">
        <f t="shared" si="17"/>
        <v/>
      </c>
      <c r="EC52" s="37" t="str">
        <f t="shared" si="18"/>
        <v/>
      </c>
      <c r="ED52" s="6" t="str">
        <f t="shared" si="19"/>
        <v/>
      </c>
      <c r="EE52" s="73" t="str">
        <f t="shared" si="20"/>
        <v/>
      </c>
      <c r="EF52" s="14">
        <f t="shared" si="21"/>
        <v>0</v>
      </c>
      <c r="EG52" s="46">
        <f t="shared" si="22"/>
        <v>0</v>
      </c>
    </row>
    <row r="53" spans="1:137" ht="11.25" customHeight="1" x14ac:dyDescent="0.2">
      <c r="A53" s="102">
        <v>41</v>
      </c>
      <c r="B53" s="44"/>
      <c r="C53" s="29"/>
      <c r="D53" s="40"/>
      <c r="E53" s="40"/>
      <c r="F53" s="40"/>
      <c r="G53" s="40"/>
      <c r="H53" s="40"/>
      <c r="I53" s="40"/>
      <c r="J53" s="40"/>
      <c r="K53" s="101"/>
      <c r="L53" s="40"/>
      <c r="M53" s="25"/>
      <c r="N53" s="106"/>
      <c r="O53" s="3"/>
      <c r="P53" s="65" t="str">
        <f t="shared" si="0"/>
        <v/>
      </c>
      <c r="Q53" s="40"/>
      <c r="R53" s="40"/>
      <c r="S53" s="40"/>
      <c r="T53" s="54" t="str">
        <f t="shared" si="1"/>
        <v/>
      </c>
      <c r="U53" s="85"/>
      <c r="V53" s="48"/>
      <c r="W53" s="103"/>
      <c r="X53" s="103"/>
      <c r="Y53" s="103"/>
      <c r="Z53" s="103"/>
      <c r="AA53" s="103"/>
      <c r="AB53" s="103"/>
      <c r="AC53" s="103"/>
      <c r="AD53" s="103"/>
      <c r="AE53" s="31"/>
      <c r="AF53" s="30">
        <f t="shared" si="2"/>
        <v>0</v>
      </c>
      <c r="AG53" s="85"/>
      <c r="AH53" s="29"/>
      <c r="AI53" s="40"/>
      <c r="AJ53" s="40"/>
      <c r="AK53" s="40"/>
      <c r="AL53" s="40"/>
      <c r="AM53" s="40"/>
      <c r="AN53" s="40"/>
      <c r="AO53" s="40"/>
      <c r="AP53" s="101"/>
      <c r="AQ53" s="40"/>
      <c r="AR53" s="25"/>
      <c r="AS53" s="106"/>
      <c r="AT53" s="3"/>
      <c r="AU53" s="65" t="str">
        <f t="shared" si="3"/>
        <v/>
      </c>
      <c r="AV53" s="40"/>
      <c r="AW53" s="40"/>
      <c r="AX53" s="40"/>
      <c r="AY53" s="54" t="str">
        <f t="shared" si="4"/>
        <v/>
      </c>
      <c r="AZ53" s="85"/>
      <c r="BA53" s="48"/>
      <c r="BB53" s="103"/>
      <c r="BC53" s="103"/>
      <c r="BD53" s="103"/>
      <c r="BE53" s="103"/>
      <c r="BF53" s="103"/>
      <c r="BG53" s="103"/>
      <c r="BH53" s="103"/>
      <c r="BI53" s="103"/>
      <c r="BJ53" s="31"/>
      <c r="BK53" s="30">
        <f t="shared" si="5"/>
        <v>0</v>
      </c>
      <c r="BL53" s="85"/>
      <c r="BM53" s="29"/>
      <c r="BN53" s="40"/>
      <c r="BO53" s="40"/>
      <c r="BP53" s="40"/>
      <c r="BQ53" s="40"/>
      <c r="BR53" s="40"/>
      <c r="BS53" s="40"/>
      <c r="BT53" s="40"/>
      <c r="BU53" s="101"/>
      <c r="BV53" s="40"/>
      <c r="BW53" s="25"/>
      <c r="BX53" s="106"/>
      <c r="BY53" s="3"/>
      <c r="BZ53" s="65" t="str">
        <f t="shared" si="6"/>
        <v/>
      </c>
      <c r="CA53" s="40"/>
      <c r="CB53" s="40"/>
      <c r="CC53" s="40"/>
      <c r="CD53" s="54" t="str">
        <f t="shared" si="7"/>
        <v/>
      </c>
      <c r="CE53" s="85"/>
      <c r="CF53" s="48"/>
      <c r="CG53" s="103"/>
      <c r="CH53" s="103"/>
      <c r="CI53" s="103"/>
      <c r="CJ53" s="103"/>
      <c r="CK53" s="103"/>
      <c r="CL53" s="103"/>
      <c r="CM53" s="103"/>
      <c r="CN53" s="103"/>
      <c r="CO53" s="31"/>
      <c r="CP53" s="30">
        <f t="shared" si="8"/>
        <v>0</v>
      </c>
      <c r="CQ53" s="50"/>
      <c r="CR53" s="40"/>
      <c r="CS53" s="40"/>
      <c r="CT53" s="40"/>
      <c r="CU53" s="40"/>
      <c r="CV53" s="40"/>
      <c r="CW53" s="40"/>
      <c r="CX53" s="40"/>
      <c r="CY53" s="40"/>
      <c r="CZ53" s="101"/>
      <c r="DA53" s="40"/>
      <c r="DB53" s="25"/>
      <c r="DC53" s="106"/>
      <c r="DD53" s="3"/>
      <c r="DE53" s="65" t="str">
        <f t="shared" si="9"/>
        <v/>
      </c>
      <c r="DF53" s="40"/>
      <c r="DG53" s="40"/>
      <c r="DH53" s="40"/>
      <c r="DI53" s="54" t="str">
        <f t="shared" si="10"/>
        <v/>
      </c>
      <c r="DJ53" s="85"/>
      <c r="DK53" s="48"/>
      <c r="DL53" s="103"/>
      <c r="DM53" s="103"/>
      <c r="DN53" s="103"/>
      <c r="DO53" s="103"/>
      <c r="DP53" s="103"/>
      <c r="DQ53" s="103"/>
      <c r="DR53" s="103"/>
      <c r="DS53" s="103"/>
      <c r="DT53" s="31"/>
      <c r="DU53" s="30">
        <f t="shared" si="11"/>
        <v>0</v>
      </c>
      <c r="DV53" s="85"/>
      <c r="DW53" s="37" t="str">
        <f t="shared" si="12"/>
        <v/>
      </c>
      <c r="DX53" s="6" t="str">
        <f t="shared" si="13"/>
        <v/>
      </c>
      <c r="DY53" s="37" t="str">
        <f t="shared" si="14"/>
        <v/>
      </c>
      <c r="DZ53" s="6" t="str">
        <f t="shared" si="15"/>
        <v/>
      </c>
      <c r="EA53" s="37" t="str">
        <f t="shared" si="16"/>
        <v/>
      </c>
      <c r="EB53" s="6" t="str">
        <f t="shared" si="17"/>
        <v/>
      </c>
      <c r="EC53" s="37" t="str">
        <f t="shared" si="18"/>
        <v/>
      </c>
      <c r="ED53" s="6" t="str">
        <f t="shared" si="19"/>
        <v/>
      </c>
      <c r="EE53" s="73" t="str">
        <f t="shared" si="20"/>
        <v/>
      </c>
      <c r="EF53" s="14">
        <f t="shared" si="21"/>
        <v>0</v>
      </c>
      <c r="EG53" s="46">
        <f t="shared" si="22"/>
        <v>0</v>
      </c>
    </row>
    <row r="54" spans="1:137" ht="11.25" customHeight="1" x14ac:dyDescent="0.2">
      <c r="A54" s="102">
        <v>42</v>
      </c>
      <c r="B54" s="66"/>
      <c r="C54" s="65"/>
      <c r="D54" s="100"/>
      <c r="E54" s="100"/>
      <c r="F54" s="100"/>
      <c r="G54" s="100"/>
      <c r="H54" s="100"/>
      <c r="I54" s="100"/>
      <c r="J54" s="100"/>
      <c r="K54" s="100"/>
      <c r="L54" s="100"/>
      <c r="M54" s="41"/>
      <c r="N54" s="58"/>
      <c r="O54" s="71"/>
      <c r="P54" s="65" t="str">
        <f t="shared" si="0"/>
        <v/>
      </c>
      <c r="Q54" s="100"/>
      <c r="R54" s="100"/>
      <c r="S54" s="100"/>
      <c r="T54" s="54" t="str">
        <f t="shared" si="1"/>
        <v/>
      </c>
      <c r="U54" s="78"/>
      <c r="V54" s="48"/>
      <c r="W54" s="103"/>
      <c r="X54" s="103"/>
      <c r="Y54" s="103"/>
      <c r="Z54" s="103"/>
      <c r="AA54" s="103"/>
      <c r="AB54" s="103"/>
      <c r="AC54" s="103"/>
      <c r="AD54" s="103"/>
      <c r="AE54" s="31"/>
      <c r="AF54" s="30">
        <f t="shared" si="2"/>
        <v>0</v>
      </c>
      <c r="AG54" s="78"/>
      <c r="AH54" s="65"/>
      <c r="AI54" s="100"/>
      <c r="AJ54" s="100"/>
      <c r="AK54" s="100"/>
      <c r="AL54" s="100"/>
      <c r="AM54" s="100"/>
      <c r="AN54" s="100"/>
      <c r="AO54" s="100"/>
      <c r="AP54" s="100"/>
      <c r="AQ54" s="100"/>
      <c r="AR54" s="41"/>
      <c r="AS54" s="58"/>
      <c r="AT54" s="71"/>
      <c r="AU54" s="65" t="str">
        <f t="shared" si="3"/>
        <v/>
      </c>
      <c r="AV54" s="100"/>
      <c r="AW54" s="100"/>
      <c r="AX54" s="100"/>
      <c r="AY54" s="54" t="str">
        <f t="shared" si="4"/>
        <v/>
      </c>
      <c r="AZ54" s="78"/>
      <c r="BA54" s="48"/>
      <c r="BB54" s="103"/>
      <c r="BC54" s="103"/>
      <c r="BD54" s="103"/>
      <c r="BE54" s="103"/>
      <c r="BF54" s="103"/>
      <c r="BG54" s="103"/>
      <c r="BH54" s="103"/>
      <c r="BI54" s="103"/>
      <c r="BJ54" s="31"/>
      <c r="BK54" s="30">
        <f t="shared" si="5"/>
        <v>0</v>
      </c>
      <c r="BL54" s="78"/>
      <c r="BM54" s="65"/>
      <c r="BN54" s="100"/>
      <c r="BO54" s="100"/>
      <c r="BP54" s="100"/>
      <c r="BQ54" s="100"/>
      <c r="BR54" s="100"/>
      <c r="BS54" s="100"/>
      <c r="BT54" s="100"/>
      <c r="BU54" s="100"/>
      <c r="BV54" s="100"/>
      <c r="BW54" s="41"/>
      <c r="BX54" s="58"/>
      <c r="BY54" s="71"/>
      <c r="BZ54" s="65" t="str">
        <f t="shared" si="6"/>
        <v/>
      </c>
      <c r="CA54" s="100"/>
      <c r="CB54" s="100"/>
      <c r="CC54" s="100"/>
      <c r="CD54" s="54" t="str">
        <f t="shared" si="7"/>
        <v/>
      </c>
      <c r="CE54" s="78"/>
      <c r="CF54" s="48"/>
      <c r="CG54" s="103"/>
      <c r="CH54" s="103"/>
      <c r="CI54" s="103"/>
      <c r="CJ54" s="103"/>
      <c r="CK54" s="103"/>
      <c r="CL54" s="103"/>
      <c r="CM54" s="103"/>
      <c r="CN54" s="103"/>
      <c r="CO54" s="31"/>
      <c r="CP54" s="30">
        <f t="shared" si="8"/>
        <v>0</v>
      </c>
      <c r="CQ54" s="7"/>
      <c r="CR54" s="100"/>
      <c r="CS54" s="100"/>
      <c r="CT54" s="100"/>
      <c r="CU54" s="100"/>
      <c r="CV54" s="100"/>
      <c r="CW54" s="100"/>
      <c r="CX54" s="100"/>
      <c r="CY54" s="100"/>
      <c r="CZ54" s="100"/>
      <c r="DA54" s="100"/>
      <c r="DB54" s="41"/>
      <c r="DC54" s="58"/>
      <c r="DD54" s="71"/>
      <c r="DE54" s="65" t="str">
        <f t="shared" si="9"/>
        <v/>
      </c>
      <c r="DF54" s="100"/>
      <c r="DG54" s="100"/>
      <c r="DH54" s="100"/>
      <c r="DI54" s="54" t="str">
        <f t="shared" si="10"/>
        <v/>
      </c>
      <c r="DJ54" s="78"/>
      <c r="DK54" s="48"/>
      <c r="DL54" s="103"/>
      <c r="DM54" s="103"/>
      <c r="DN54" s="103"/>
      <c r="DO54" s="103"/>
      <c r="DP54" s="103"/>
      <c r="DQ54" s="103"/>
      <c r="DR54" s="103"/>
      <c r="DS54" s="103"/>
      <c r="DT54" s="31"/>
      <c r="DU54" s="30">
        <f t="shared" si="11"/>
        <v>0</v>
      </c>
      <c r="DV54" s="78"/>
      <c r="DW54" s="37" t="str">
        <f t="shared" si="12"/>
        <v/>
      </c>
      <c r="DX54" s="6" t="str">
        <f t="shared" si="13"/>
        <v/>
      </c>
      <c r="DY54" s="37" t="str">
        <f t="shared" si="14"/>
        <v/>
      </c>
      <c r="DZ54" s="6" t="str">
        <f t="shared" si="15"/>
        <v/>
      </c>
      <c r="EA54" s="37" t="str">
        <f t="shared" si="16"/>
        <v/>
      </c>
      <c r="EB54" s="6" t="str">
        <f t="shared" si="17"/>
        <v/>
      </c>
      <c r="EC54" s="37" t="str">
        <f t="shared" si="18"/>
        <v/>
      </c>
      <c r="ED54" s="6" t="str">
        <f t="shared" si="19"/>
        <v/>
      </c>
      <c r="EE54" s="73" t="str">
        <f t="shared" si="20"/>
        <v/>
      </c>
      <c r="EF54" s="14">
        <f t="shared" si="21"/>
        <v>0</v>
      </c>
      <c r="EG54" s="46">
        <f t="shared" si="22"/>
        <v>0</v>
      </c>
    </row>
    <row r="55" spans="1:137" ht="11.25" customHeight="1" x14ac:dyDescent="0.2">
      <c r="A55" s="102">
        <v>43</v>
      </c>
      <c r="B55" s="104"/>
      <c r="C55" s="65"/>
      <c r="D55" s="100"/>
      <c r="E55" s="100"/>
      <c r="F55" s="100"/>
      <c r="G55" s="100"/>
      <c r="H55" s="100"/>
      <c r="I55" s="100"/>
      <c r="J55" s="100"/>
      <c r="K55" s="100"/>
      <c r="L55" s="100"/>
      <c r="M55" s="41"/>
      <c r="N55" s="58"/>
      <c r="O55" s="71"/>
      <c r="P55" s="65" t="str">
        <f t="shared" si="0"/>
        <v/>
      </c>
      <c r="Q55" s="100"/>
      <c r="R55" s="100"/>
      <c r="S55" s="100"/>
      <c r="T55" s="54" t="str">
        <f t="shared" si="1"/>
        <v/>
      </c>
      <c r="U55" s="78"/>
      <c r="V55" s="48"/>
      <c r="W55" s="103"/>
      <c r="X55" s="103"/>
      <c r="Y55" s="103"/>
      <c r="Z55" s="103"/>
      <c r="AA55" s="103"/>
      <c r="AB55" s="103"/>
      <c r="AC55" s="103"/>
      <c r="AD55" s="103"/>
      <c r="AE55" s="31"/>
      <c r="AF55" s="30">
        <f t="shared" si="2"/>
        <v>0</v>
      </c>
      <c r="AG55" s="78"/>
      <c r="AH55" s="65"/>
      <c r="AI55" s="100"/>
      <c r="AJ55" s="100"/>
      <c r="AK55" s="100"/>
      <c r="AL55" s="100"/>
      <c r="AM55" s="100"/>
      <c r="AN55" s="100"/>
      <c r="AO55" s="100"/>
      <c r="AP55" s="100"/>
      <c r="AQ55" s="100"/>
      <c r="AR55" s="41"/>
      <c r="AS55" s="58"/>
      <c r="AT55" s="71"/>
      <c r="AU55" s="65" t="str">
        <f t="shared" si="3"/>
        <v/>
      </c>
      <c r="AV55" s="100"/>
      <c r="AW55" s="100"/>
      <c r="AX55" s="100"/>
      <c r="AY55" s="54" t="str">
        <f t="shared" si="4"/>
        <v/>
      </c>
      <c r="AZ55" s="78"/>
      <c r="BA55" s="48"/>
      <c r="BB55" s="103"/>
      <c r="BC55" s="103"/>
      <c r="BD55" s="103"/>
      <c r="BE55" s="103"/>
      <c r="BF55" s="103"/>
      <c r="BG55" s="103"/>
      <c r="BH55" s="103"/>
      <c r="BI55" s="103"/>
      <c r="BJ55" s="31"/>
      <c r="BK55" s="30">
        <f t="shared" si="5"/>
        <v>0</v>
      </c>
      <c r="BL55" s="78"/>
      <c r="BM55" s="65"/>
      <c r="BN55" s="100"/>
      <c r="BO55" s="100"/>
      <c r="BP55" s="100"/>
      <c r="BQ55" s="100"/>
      <c r="BR55" s="100"/>
      <c r="BS55" s="100"/>
      <c r="BT55" s="100"/>
      <c r="BU55" s="100"/>
      <c r="BV55" s="100"/>
      <c r="BW55" s="41"/>
      <c r="BX55" s="58"/>
      <c r="BY55" s="71"/>
      <c r="BZ55" s="65" t="str">
        <f t="shared" si="6"/>
        <v/>
      </c>
      <c r="CA55" s="100"/>
      <c r="CB55" s="100"/>
      <c r="CC55" s="100"/>
      <c r="CD55" s="54" t="str">
        <f t="shared" si="7"/>
        <v/>
      </c>
      <c r="CE55" s="78"/>
      <c r="CF55" s="48"/>
      <c r="CG55" s="103"/>
      <c r="CH55" s="103"/>
      <c r="CI55" s="103"/>
      <c r="CJ55" s="103"/>
      <c r="CK55" s="103"/>
      <c r="CL55" s="103"/>
      <c r="CM55" s="103"/>
      <c r="CN55" s="103"/>
      <c r="CO55" s="31"/>
      <c r="CP55" s="30">
        <f t="shared" si="8"/>
        <v>0</v>
      </c>
      <c r="CQ55" s="7"/>
      <c r="CR55" s="100"/>
      <c r="CS55" s="100"/>
      <c r="CT55" s="100"/>
      <c r="CU55" s="100"/>
      <c r="CV55" s="100"/>
      <c r="CW55" s="100"/>
      <c r="CX55" s="100"/>
      <c r="CY55" s="100"/>
      <c r="CZ55" s="100"/>
      <c r="DA55" s="100"/>
      <c r="DB55" s="41"/>
      <c r="DC55" s="58"/>
      <c r="DD55" s="71"/>
      <c r="DE55" s="65" t="str">
        <f t="shared" si="9"/>
        <v/>
      </c>
      <c r="DF55" s="100"/>
      <c r="DG55" s="100"/>
      <c r="DH55" s="100"/>
      <c r="DI55" s="54" t="str">
        <f t="shared" si="10"/>
        <v/>
      </c>
      <c r="DJ55" s="78"/>
      <c r="DK55" s="48"/>
      <c r="DL55" s="103"/>
      <c r="DM55" s="103"/>
      <c r="DN55" s="103"/>
      <c r="DO55" s="103"/>
      <c r="DP55" s="103"/>
      <c r="DQ55" s="103"/>
      <c r="DR55" s="103"/>
      <c r="DS55" s="103"/>
      <c r="DT55" s="31"/>
      <c r="DU55" s="30">
        <f t="shared" si="11"/>
        <v>0</v>
      </c>
      <c r="DV55" s="78"/>
      <c r="DW55" s="37" t="str">
        <f t="shared" si="12"/>
        <v/>
      </c>
      <c r="DX55" s="6" t="str">
        <f t="shared" si="13"/>
        <v/>
      </c>
      <c r="DY55" s="37" t="str">
        <f t="shared" si="14"/>
        <v/>
      </c>
      <c r="DZ55" s="6" t="str">
        <f t="shared" si="15"/>
        <v/>
      </c>
      <c r="EA55" s="37" t="str">
        <f t="shared" si="16"/>
        <v/>
      </c>
      <c r="EB55" s="6" t="str">
        <f t="shared" si="17"/>
        <v/>
      </c>
      <c r="EC55" s="37" t="str">
        <f t="shared" si="18"/>
        <v/>
      </c>
      <c r="ED55" s="6" t="str">
        <f t="shared" si="19"/>
        <v/>
      </c>
      <c r="EE55" s="73" t="str">
        <f t="shared" si="20"/>
        <v/>
      </c>
      <c r="EF55" s="14">
        <f t="shared" si="21"/>
        <v>0</v>
      </c>
      <c r="EG55" s="46">
        <f t="shared" si="22"/>
        <v>0</v>
      </c>
    </row>
    <row r="56" spans="1:137" ht="11.25" customHeight="1" x14ac:dyDescent="0.2">
      <c r="A56" s="102">
        <v>44</v>
      </c>
      <c r="B56" s="104"/>
      <c r="C56" s="65"/>
      <c r="D56" s="100"/>
      <c r="E56" s="100"/>
      <c r="F56" s="100"/>
      <c r="G56" s="100"/>
      <c r="H56" s="100"/>
      <c r="I56" s="100"/>
      <c r="J56" s="100"/>
      <c r="K56" s="100"/>
      <c r="L56" s="100"/>
      <c r="M56" s="41"/>
      <c r="N56" s="58"/>
      <c r="O56" s="71"/>
      <c r="P56" s="65" t="str">
        <f t="shared" si="0"/>
        <v/>
      </c>
      <c r="Q56" s="100"/>
      <c r="R56" s="100"/>
      <c r="S56" s="100"/>
      <c r="T56" s="54" t="str">
        <f t="shared" si="1"/>
        <v/>
      </c>
      <c r="U56" s="78"/>
      <c r="V56" s="48"/>
      <c r="W56" s="103"/>
      <c r="X56" s="103"/>
      <c r="Y56" s="103"/>
      <c r="Z56" s="103"/>
      <c r="AA56" s="103"/>
      <c r="AB56" s="103"/>
      <c r="AC56" s="103"/>
      <c r="AD56" s="103"/>
      <c r="AE56" s="31"/>
      <c r="AF56" s="30">
        <f t="shared" si="2"/>
        <v>0</v>
      </c>
      <c r="AG56" s="78"/>
      <c r="AH56" s="65"/>
      <c r="AI56" s="100"/>
      <c r="AJ56" s="100"/>
      <c r="AK56" s="100"/>
      <c r="AL56" s="100"/>
      <c r="AM56" s="100"/>
      <c r="AN56" s="100"/>
      <c r="AO56" s="100"/>
      <c r="AP56" s="100"/>
      <c r="AQ56" s="100"/>
      <c r="AR56" s="41"/>
      <c r="AS56" s="58"/>
      <c r="AT56" s="71"/>
      <c r="AU56" s="65" t="str">
        <f t="shared" si="3"/>
        <v/>
      </c>
      <c r="AV56" s="100"/>
      <c r="AW56" s="100"/>
      <c r="AX56" s="100"/>
      <c r="AY56" s="54" t="str">
        <f t="shared" si="4"/>
        <v/>
      </c>
      <c r="AZ56" s="78"/>
      <c r="BA56" s="48"/>
      <c r="BB56" s="103"/>
      <c r="BC56" s="103"/>
      <c r="BD56" s="103"/>
      <c r="BE56" s="103"/>
      <c r="BF56" s="103"/>
      <c r="BG56" s="103"/>
      <c r="BH56" s="103"/>
      <c r="BI56" s="103"/>
      <c r="BJ56" s="31"/>
      <c r="BK56" s="30">
        <f t="shared" si="5"/>
        <v>0</v>
      </c>
      <c r="BL56" s="78"/>
      <c r="BM56" s="65"/>
      <c r="BN56" s="100"/>
      <c r="BO56" s="100"/>
      <c r="BP56" s="100"/>
      <c r="BQ56" s="100"/>
      <c r="BR56" s="100"/>
      <c r="BS56" s="100"/>
      <c r="BT56" s="100"/>
      <c r="BU56" s="100"/>
      <c r="BV56" s="100"/>
      <c r="BW56" s="41"/>
      <c r="BX56" s="58"/>
      <c r="BY56" s="71"/>
      <c r="BZ56" s="65" t="str">
        <f t="shared" si="6"/>
        <v/>
      </c>
      <c r="CA56" s="100"/>
      <c r="CB56" s="100"/>
      <c r="CC56" s="100"/>
      <c r="CD56" s="54" t="str">
        <f t="shared" si="7"/>
        <v/>
      </c>
      <c r="CE56" s="78"/>
      <c r="CF56" s="48"/>
      <c r="CG56" s="103"/>
      <c r="CH56" s="103"/>
      <c r="CI56" s="103"/>
      <c r="CJ56" s="103"/>
      <c r="CK56" s="103"/>
      <c r="CL56" s="103"/>
      <c r="CM56" s="103"/>
      <c r="CN56" s="103"/>
      <c r="CO56" s="31"/>
      <c r="CP56" s="30">
        <f t="shared" si="8"/>
        <v>0</v>
      </c>
      <c r="CQ56" s="7"/>
      <c r="CR56" s="100"/>
      <c r="CS56" s="100"/>
      <c r="CT56" s="100"/>
      <c r="CU56" s="100"/>
      <c r="CV56" s="100"/>
      <c r="CW56" s="100"/>
      <c r="CX56" s="100"/>
      <c r="CY56" s="100"/>
      <c r="CZ56" s="100"/>
      <c r="DA56" s="100"/>
      <c r="DB56" s="41"/>
      <c r="DC56" s="58"/>
      <c r="DD56" s="71"/>
      <c r="DE56" s="65" t="str">
        <f t="shared" si="9"/>
        <v/>
      </c>
      <c r="DF56" s="100"/>
      <c r="DG56" s="100"/>
      <c r="DH56" s="100"/>
      <c r="DI56" s="54" t="str">
        <f t="shared" si="10"/>
        <v/>
      </c>
      <c r="DJ56" s="78"/>
      <c r="DK56" s="48"/>
      <c r="DL56" s="103"/>
      <c r="DM56" s="103"/>
      <c r="DN56" s="103"/>
      <c r="DO56" s="103"/>
      <c r="DP56" s="103"/>
      <c r="DQ56" s="103"/>
      <c r="DR56" s="103"/>
      <c r="DS56" s="103"/>
      <c r="DT56" s="31"/>
      <c r="DU56" s="30">
        <f t="shared" si="11"/>
        <v>0</v>
      </c>
      <c r="DV56" s="78"/>
      <c r="DW56" s="37" t="str">
        <f t="shared" si="12"/>
        <v/>
      </c>
      <c r="DX56" s="6" t="str">
        <f t="shared" si="13"/>
        <v/>
      </c>
      <c r="DY56" s="37" t="str">
        <f t="shared" si="14"/>
        <v/>
      </c>
      <c r="DZ56" s="6" t="str">
        <f t="shared" si="15"/>
        <v/>
      </c>
      <c r="EA56" s="37" t="str">
        <f t="shared" si="16"/>
        <v/>
      </c>
      <c r="EB56" s="6" t="str">
        <f t="shared" si="17"/>
        <v/>
      </c>
      <c r="EC56" s="37" t="str">
        <f t="shared" si="18"/>
        <v/>
      </c>
      <c r="ED56" s="6" t="str">
        <f t="shared" si="19"/>
        <v/>
      </c>
      <c r="EE56" s="73" t="str">
        <f t="shared" si="20"/>
        <v/>
      </c>
      <c r="EF56" s="14">
        <f t="shared" si="21"/>
        <v>0</v>
      </c>
      <c r="EG56" s="46">
        <f t="shared" si="22"/>
        <v>0</v>
      </c>
    </row>
    <row r="57" spans="1:137" ht="12" customHeight="1" thickBot="1" x14ac:dyDescent="0.25">
      <c r="A57" s="102">
        <v>45</v>
      </c>
      <c r="B57" s="104"/>
      <c r="C57" s="4"/>
      <c r="D57" s="28"/>
      <c r="E57" s="28"/>
      <c r="F57" s="28"/>
      <c r="G57" s="28"/>
      <c r="H57" s="28"/>
      <c r="I57" s="28"/>
      <c r="J57" s="28"/>
      <c r="K57" s="28"/>
      <c r="L57" s="28"/>
      <c r="M57" s="80"/>
      <c r="N57" s="51"/>
      <c r="O57" s="2"/>
      <c r="P57" s="4" t="str">
        <f t="shared" si="0"/>
        <v/>
      </c>
      <c r="Q57" s="28"/>
      <c r="R57" s="28"/>
      <c r="S57" s="28"/>
      <c r="T57" s="116" t="str">
        <f t="shared" si="1"/>
        <v/>
      </c>
      <c r="U57" s="78"/>
      <c r="V57" s="99"/>
      <c r="W57" s="89"/>
      <c r="X57" s="89"/>
      <c r="Y57" s="89"/>
      <c r="Z57" s="89"/>
      <c r="AA57" s="89"/>
      <c r="AB57" s="89"/>
      <c r="AC57" s="89"/>
      <c r="AD57" s="89"/>
      <c r="AE57" s="26"/>
      <c r="AF57" s="90">
        <f t="shared" si="2"/>
        <v>0</v>
      </c>
      <c r="AG57" s="78"/>
      <c r="AH57" s="4"/>
      <c r="AI57" s="28"/>
      <c r="AJ57" s="28"/>
      <c r="AK57" s="28"/>
      <c r="AL57" s="28"/>
      <c r="AM57" s="28"/>
      <c r="AN57" s="28"/>
      <c r="AO57" s="28"/>
      <c r="AP57" s="28"/>
      <c r="AQ57" s="28"/>
      <c r="AR57" s="80"/>
      <c r="AS57" s="51"/>
      <c r="AT57" s="2"/>
      <c r="AU57" s="4" t="str">
        <f t="shared" si="3"/>
        <v/>
      </c>
      <c r="AV57" s="28"/>
      <c r="AW57" s="28"/>
      <c r="AX57" s="28"/>
      <c r="AY57" s="116" t="str">
        <f t="shared" si="4"/>
        <v/>
      </c>
      <c r="AZ57" s="78"/>
      <c r="BA57" s="99"/>
      <c r="BB57" s="89"/>
      <c r="BC57" s="89"/>
      <c r="BD57" s="89"/>
      <c r="BE57" s="89"/>
      <c r="BF57" s="89"/>
      <c r="BG57" s="89"/>
      <c r="BH57" s="89"/>
      <c r="BI57" s="89"/>
      <c r="BJ57" s="26"/>
      <c r="BK57" s="90">
        <f t="shared" si="5"/>
        <v>0</v>
      </c>
      <c r="BL57" s="78"/>
      <c r="BM57" s="4"/>
      <c r="BN57" s="28"/>
      <c r="BO57" s="28"/>
      <c r="BP57" s="28"/>
      <c r="BQ57" s="28"/>
      <c r="BR57" s="28"/>
      <c r="BS57" s="28"/>
      <c r="BT57" s="28"/>
      <c r="BU57" s="28"/>
      <c r="BV57" s="28"/>
      <c r="BW57" s="80"/>
      <c r="BX57" s="51"/>
      <c r="BY57" s="2"/>
      <c r="BZ57" s="4" t="str">
        <f t="shared" si="6"/>
        <v/>
      </c>
      <c r="CA57" s="28"/>
      <c r="CB57" s="28"/>
      <c r="CC57" s="28"/>
      <c r="CD57" s="116" t="str">
        <f t="shared" si="7"/>
        <v/>
      </c>
      <c r="CE57" s="78"/>
      <c r="CF57" s="99"/>
      <c r="CG57" s="89"/>
      <c r="CH57" s="89"/>
      <c r="CI57" s="89"/>
      <c r="CJ57" s="89"/>
      <c r="CK57" s="89"/>
      <c r="CL57" s="89"/>
      <c r="CM57" s="89"/>
      <c r="CN57" s="89"/>
      <c r="CO57" s="26"/>
      <c r="CP57" s="90">
        <f t="shared" si="8"/>
        <v>0</v>
      </c>
      <c r="CQ57" s="7"/>
      <c r="CR57" s="28"/>
      <c r="CS57" s="28"/>
      <c r="CT57" s="28"/>
      <c r="CU57" s="28"/>
      <c r="CV57" s="28"/>
      <c r="CW57" s="28"/>
      <c r="CX57" s="28"/>
      <c r="CY57" s="28"/>
      <c r="CZ57" s="28"/>
      <c r="DA57" s="28"/>
      <c r="DB57" s="80"/>
      <c r="DC57" s="51"/>
      <c r="DD57" s="2"/>
      <c r="DE57" s="4" t="str">
        <f t="shared" si="9"/>
        <v/>
      </c>
      <c r="DF57" s="28"/>
      <c r="DG57" s="28"/>
      <c r="DH57" s="28"/>
      <c r="DI57" s="116" t="str">
        <f t="shared" si="10"/>
        <v/>
      </c>
      <c r="DJ57" s="78"/>
      <c r="DK57" s="99"/>
      <c r="DL57" s="89"/>
      <c r="DM57" s="89"/>
      <c r="DN57" s="89"/>
      <c r="DO57" s="89"/>
      <c r="DP57" s="89"/>
      <c r="DQ57" s="89"/>
      <c r="DR57" s="89"/>
      <c r="DS57" s="89"/>
      <c r="DT57" s="26"/>
      <c r="DU57" s="90">
        <f t="shared" si="11"/>
        <v>0</v>
      </c>
      <c r="DV57" s="78"/>
      <c r="DW57" s="109" t="str">
        <f t="shared" si="12"/>
        <v/>
      </c>
      <c r="DX57" s="34" t="str">
        <f t="shared" si="13"/>
        <v/>
      </c>
      <c r="DY57" s="109" t="str">
        <f t="shared" si="14"/>
        <v/>
      </c>
      <c r="DZ57" s="34" t="str">
        <f t="shared" si="15"/>
        <v/>
      </c>
      <c r="EA57" s="109" t="str">
        <f t="shared" si="16"/>
        <v/>
      </c>
      <c r="EB57" s="34" t="str">
        <f t="shared" si="17"/>
        <v/>
      </c>
      <c r="EC57" s="109" t="str">
        <f t="shared" si="18"/>
        <v/>
      </c>
      <c r="ED57" s="34" t="str">
        <f t="shared" si="19"/>
        <v/>
      </c>
      <c r="EE57" s="1" t="str">
        <f t="shared" si="20"/>
        <v/>
      </c>
      <c r="EF57" s="96">
        <f t="shared" si="21"/>
        <v>0</v>
      </c>
      <c r="EG57" s="32">
        <f t="shared" si="22"/>
        <v>0</v>
      </c>
    </row>
    <row r="58" spans="1:137" ht="11.25" customHeight="1" x14ac:dyDescent="0.2">
      <c r="A58" s="105"/>
      <c r="B58" s="104"/>
      <c r="C58" s="113"/>
      <c r="D58" s="113"/>
      <c r="E58" s="113"/>
      <c r="F58" s="113"/>
      <c r="G58" s="113"/>
      <c r="H58" s="113"/>
      <c r="I58" s="113"/>
      <c r="J58" s="113"/>
      <c r="K58" s="113"/>
      <c r="L58" s="113"/>
      <c r="M58" s="113"/>
      <c r="N58" s="113"/>
      <c r="O58" s="113"/>
      <c r="P58" s="113"/>
      <c r="Q58" s="133"/>
      <c r="R58" s="133"/>
      <c r="S58" s="133"/>
      <c r="T58" s="133"/>
      <c r="U58" s="128"/>
      <c r="V58" s="113"/>
      <c r="W58" s="113"/>
      <c r="X58" s="113"/>
      <c r="Y58" s="113"/>
      <c r="Z58" s="113"/>
      <c r="AA58" s="113"/>
      <c r="AB58" s="113"/>
      <c r="AC58" s="113"/>
      <c r="AD58" s="113"/>
      <c r="AE58" s="113"/>
      <c r="AF58" s="113"/>
      <c r="AG58" s="128"/>
      <c r="AH58" s="113"/>
      <c r="AI58" s="113"/>
      <c r="AJ58" s="113"/>
      <c r="AK58" s="113"/>
      <c r="AL58" s="113"/>
      <c r="AM58" s="113"/>
      <c r="AN58" s="113"/>
      <c r="AO58" s="113"/>
      <c r="AP58" s="113"/>
      <c r="AQ58" s="113"/>
      <c r="AR58" s="113"/>
      <c r="AS58" s="113"/>
      <c r="AT58" s="113"/>
      <c r="AU58" s="113"/>
      <c r="AV58" s="133"/>
      <c r="AW58" s="133"/>
      <c r="AX58" s="133"/>
      <c r="AY58" s="133"/>
      <c r="AZ58" s="128"/>
      <c r="BA58" s="113"/>
      <c r="BB58" s="113"/>
      <c r="BC58" s="113"/>
      <c r="BD58" s="113"/>
      <c r="BE58" s="113"/>
      <c r="BF58" s="113"/>
      <c r="BG58" s="113"/>
      <c r="BH58" s="113"/>
      <c r="BI58" s="113"/>
      <c r="BJ58" s="113"/>
      <c r="BK58" s="113"/>
      <c r="BL58" s="128"/>
      <c r="BM58" s="113"/>
      <c r="BN58" s="113"/>
      <c r="BO58" s="113"/>
      <c r="BP58" s="113"/>
      <c r="BQ58" s="113"/>
      <c r="BR58" s="113"/>
      <c r="BS58" s="113"/>
      <c r="BT58" s="113"/>
      <c r="BU58" s="113"/>
      <c r="BV58" s="113"/>
      <c r="BW58" s="113"/>
      <c r="BX58" s="113"/>
      <c r="BY58" s="113"/>
      <c r="BZ58" s="113"/>
      <c r="CA58" s="133"/>
      <c r="CB58" s="133"/>
      <c r="CC58" s="133"/>
      <c r="CD58" s="133"/>
      <c r="CE58" s="128"/>
      <c r="CF58" s="113"/>
      <c r="CG58" s="113"/>
      <c r="CH58" s="113"/>
      <c r="CI58" s="113"/>
      <c r="CJ58" s="113"/>
      <c r="CK58" s="113"/>
      <c r="CL58" s="113"/>
      <c r="CM58" s="113"/>
      <c r="CN58" s="113"/>
      <c r="CO58" s="113"/>
      <c r="CP58" s="113"/>
      <c r="CQ58" s="128"/>
      <c r="CR58" s="113"/>
      <c r="CS58" s="113"/>
      <c r="CT58" s="113"/>
      <c r="CU58" s="113"/>
      <c r="CV58" s="113"/>
      <c r="CW58" s="113"/>
      <c r="CX58" s="113"/>
      <c r="CY58" s="113"/>
      <c r="CZ58" s="113"/>
      <c r="DA58" s="113"/>
      <c r="DB58" s="113"/>
      <c r="DC58" s="113"/>
      <c r="DD58" s="113"/>
      <c r="DE58" s="113"/>
      <c r="DF58" s="133"/>
      <c r="DG58" s="133"/>
      <c r="DH58" s="133"/>
      <c r="DI58" s="133"/>
      <c r="DJ58" s="128"/>
      <c r="DK58" s="113"/>
      <c r="DL58" s="113"/>
      <c r="DM58" s="113"/>
      <c r="DN58" s="113"/>
      <c r="DO58" s="113"/>
      <c r="DP58" s="113"/>
      <c r="DQ58" s="113"/>
      <c r="DR58" s="113"/>
      <c r="DS58" s="113"/>
      <c r="DT58" s="113"/>
      <c r="DU58" s="113"/>
      <c r="DV58" s="128"/>
      <c r="DW58" s="113"/>
      <c r="DX58" s="113"/>
      <c r="DY58" s="113"/>
      <c r="DZ58" s="113"/>
      <c r="EA58" s="113"/>
      <c r="EB58" s="113"/>
      <c r="EC58" s="133"/>
      <c r="ED58" s="133"/>
      <c r="EE58" s="133"/>
      <c r="EF58" s="133"/>
      <c r="EG58" s="113"/>
    </row>
    <row r="59" spans="1:137" x14ac:dyDescent="0.2">
      <c r="A59" s="128"/>
      <c r="B59" s="105"/>
      <c r="C59" s="128"/>
      <c r="D59" s="128"/>
      <c r="E59" s="128"/>
      <c r="F59" s="128"/>
      <c r="G59" s="128"/>
      <c r="H59" s="128"/>
      <c r="I59" s="128"/>
      <c r="J59" s="128"/>
      <c r="K59" s="128"/>
      <c r="L59" s="128"/>
      <c r="M59" s="128"/>
      <c r="N59" s="128"/>
      <c r="O59" s="128"/>
      <c r="P59" s="135"/>
      <c r="Q59" s="11" t="s">
        <v>27</v>
      </c>
      <c r="R59" s="94"/>
      <c r="S59" s="94"/>
      <c r="T59" s="69">
        <f>COUNTIF(T12:T57,"&gt;=3")</f>
        <v>0</v>
      </c>
      <c r="U59" s="23"/>
      <c r="V59" s="256" t="s">
        <v>28</v>
      </c>
      <c r="W59" s="196"/>
      <c r="X59" s="196"/>
      <c r="Y59" s="196"/>
      <c r="Z59" s="196"/>
      <c r="AA59" s="196"/>
      <c r="AB59" s="196"/>
      <c r="AC59" s="196"/>
      <c r="AD59" s="196"/>
      <c r="AE59" s="196"/>
      <c r="AF59" s="196"/>
      <c r="AG59" s="128"/>
      <c r="AH59" s="128"/>
      <c r="AI59" s="128"/>
      <c r="AJ59" s="128"/>
      <c r="AK59" s="128"/>
      <c r="AL59" s="128"/>
      <c r="AM59" s="128"/>
      <c r="AN59" s="128"/>
      <c r="AO59" s="128"/>
      <c r="AP59" s="128"/>
      <c r="AQ59" s="128"/>
      <c r="AR59" s="128"/>
      <c r="AS59" s="128"/>
      <c r="AT59" s="128"/>
      <c r="AU59" s="135"/>
      <c r="AV59" s="11" t="s">
        <v>27</v>
      </c>
      <c r="AW59" s="94"/>
      <c r="AX59" s="94"/>
      <c r="AY59" s="69">
        <f>COUNTIF(AY12:AY57,"&gt;=3")</f>
        <v>0</v>
      </c>
      <c r="AZ59" s="23"/>
      <c r="BA59" s="256" t="s">
        <v>28</v>
      </c>
      <c r="BB59" s="196"/>
      <c r="BC59" s="196"/>
      <c r="BD59" s="196"/>
      <c r="BE59" s="196"/>
      <c r="BF59" s="196"/>
      <c r="BG59" s="196"/>
      <c r="BH59" s="196"/>
      <c r="BI59" s="196"/>
      <c r="BJ59" s="196"/>
      <c r="BK59" s="196"/>
      <c r="BL59" s="128"/>
      <c r="BM59" s="128"/>
      <c r="BN59" s="128"/>
      <c r="BO59" s="128"/>
      <c r="BP59" s="128"/>
      <c r="BQ59" s="128"/>
      <c r="BR59" s="128"/>
      <c r="BS59" s="128"/>
      <c r="BT59" s="128"/>
      <c r="BU59" s="128"/>
      <c r="BV59" s="128"/>
      <c r="BW59" s="128"/>
      <c r="BX59" s="128"/>
      <c r="BY59" s="128"/>
      <c r="BZ59" s="135"/>
      <c r="CA59" s="11" t="s">
        <v>27</v>
      </c>
      <c r="CB59" s="94"/>
      <c r="CC59" s="94"/>
      <c r="CD59" s="69">
        <f>COUNTIF(CD12:CD57,"&gt;=3")</f>
        <v>25</v>
      </c>
      <c r="CE59" s="23"/>
      <c r="CF59" s="256" t="s">
        <v>28</v>
      </c>
      <c r="CG59" s="196"/>
      <c r="CH59" s="196"/>
      <c r="CI59" s="196"/>
      <c r="CJ59" s="196"/>
      <c r="CK59" s="196"/>
      <c r="CL59" s="196"/>
      <c r="CM59" s="196"/>
      <c r="CN59" s="196"/>
      <c r="CO59" s="196"/>
      <c r="CP59" s="196"/>
      <c r="CQ59" s="128"/>
      <c r="CR59" s="128"/>
      <c r="CS59" s="128"/>
      <c r="CT59" s="128"/>
      <c r="CU59" s="128"/>
      <c r="CV59" s="128"/>
      <c r="CW59" s="128"/>
      <c r="CX59" s="128"/>
      <c r="CY59" s="128"/>
      <c r="CZ59" s="128"/>
      <c r="DA59" s="128"/>
      <c r="DB59" s="128"/>
      <c r="DC59" s="128"/>
      <c r="DD59" s="128"/>
      <c r="DE59" s="135"/>
      <c r="DF59" s="11" t="s">
        <v>27</v>
      </c>
      <c r="DG59" s="94"/>
      <c r="DH59" s="94"/>
      <c r="DI59" s="69">
        <f>COUNTIF(DI12:DI57,"&gt;=3")</f>
        <v>0</v>
      </c>
      <c r="DJ59" s="23"/>
      <c r="DK59" s="256" t="s">
        <v>28</v>
      </c>
      <c r="DL59" s="196"/>
      <c r="DM59" s="196"/>
      <c r="DN59" s="196"/>
      <c r="DO59" s="196"/>
      <c r="DP59" s="196"/>
      <c r="DQ59" s="196"/>
      <c r="DR59" s="196"/>
      <c r="DS59" s="196"/>
      <c r="DT59" s="196"/>
      <c r="DU59" s="196"/>
      <c r="DV59" s="128"/>
      <c r="DW59" s="128"/>
      <c r="DX59" s="128"/>
      <c r="DY59" s="128"/>
      <c r="DZ59" s="128"/>
      <c r="EA59" s="128"/>
      <c r="EB59" s="135"/>
      <c r="EC59" s="11" t="s">
        <v>27</v>
      </c>
      <c r="ED59" s="94"/>
      <c r="EE59" s="94"/>
      <c r="EF59" s="69">
        <f>COUNTIF(EF12:EF57,"&gt;=3")</f>
        <v>0</v>
      </c>
      <c r="EG59" s="23"/>
    </row>
    <row r="60" spans="1:137" x14ac:dyDescent="0.2">
      <c r="A60" s="128"/>
      <c r="B60" s="128"/>
      <c r="C60" s="128"/>
      <c r="D60" s="128"/>
      <c r="E60" s="128"/>
      <c r="F60" s="128"/>
      <c r="G60" s="128"/>
      <c r="H60" s="128"/>
      <c r="I60" s="128"/>
      <c r="J60" s="128"/>
      <c r="K60" s="128"/>
      <c r="L60" s="128"/>
      <c r="M60" s="128"/>
      <c r="N60" s="128"/>
      <c r="O60" s="128"/>
      <c r="P60" s="135"/>
      <c r="Q60" s="18" t="s">
        <v>29</v>
      </c>
      <c r="R60" s="47"/>
      <c r="S60" s="47"/>
      <c r="T60" s="97">
        <f>COUNTIF(T12:T57,"&lt;3")</f>
        <v>0</v>
      </c>
      <c r="U60" s="23"/>
      <c r="V60" s="131"/>
      <c r="W60" s="132"/>
      <c r="X60" s="132"/>
      <c r="Y60" s="132"/>
      <c r="Z60" s="132"/>
      <c r="AA60" s="132"/>
      <c r="AB60" s="132"/>
      <c r="AC60" s="132"/>
      <c r="AD60" s="132"/>
      <c r="AE60" s="132"/>
      <c r="AF60" s="132"/>
      <c r="AG60" s="128"/>
      <c r="AH60" s="128"/>
      <c r="AI60" s="128"/>
      <c r="AJ60" s="128"/>
      <c r="AK60" s="128"/>
      <c r="AL60" s="128"/>
      <c r="AM60" s="128"/>
      <c r="AN60" s="128"/>
      <c r="AO60" s="128"/>
      <c r="AP60" s="128"/>
      <c r="AQ60" s="128"/>
      <c r="AR60" s="128"/>
      <c r="AS60" s="128"/>
      <c r="AT60" s="128"/>
      <c r="AU60" s="135"/>
      <c r="AV60" s="18" t="s">
        <v>29</v>
      </c>
      <c r="AW60" s="47"/>
      <c r="AX60" s="47"/>
      <c r="AY60" s="97">
        <f>COUNTIF(AY12:AY57,"&lt;3")</f>
        <v>0</v>
      </c>
      <c r="AZ60" s="23"/>
      <c r="BA60" s="131"/>
      <c r="BB60" s="132"/>
      <c r="BC60" s="132"/>
      <c r="BD60" s="132"/>
      <c r="BE60" s="132"/>
      <c r="BF60" s="132"/>
      <c r="BG60" s="132"/>
      <c r="BH60" s="132"/>
      <c r="BI60" s="132"/>
      <c r="BJ60" s="132"/>
      <c r="BK60" s="132"/>
      <c r="BL60" s="128"/>
      <c r="BM60" s="128"/>
      <c r="BN60" s="128"/>
      <c r="BO60" s="128"/>
      <c r="BP60" s="128"/>
      <c r="BQ60" s="128"/>
      <c r="BR60" s="128"/>
      <c r="BS60" s="128"/>
      <c r="BT60" s="128"/>
      <c r="BU60" s="128"/>
      <c r="BV60" s="128"/>
      <c r="BW60" s="128"/>
      <c r="BX60" s="128"/>
      <c r="BY60" s="128"/>
      <c r="BZ60" s="135"/>
      <c r="CA60" s="18" t="s">
        <v>29</v>
      </c>
      <c r="CB60" s="47"/>
      <c r="CC60" s="47"/>
      <c r="CD60" s="97">
        <f>COUNTIF(CD12:CD57,"&lt;3")</f>
        <v>9</v>
      </c>
      <c r="CE60" s="23"/>
      <c r="CF60" s="131"/>
      <c r="CG60" s="132"/>
      <c r="CH60" s="132"/>
      <c r="CI60" s="132"/>
      <c r="CJ60" s="132"/>
      <c r="CK60" s="132"/>
      <c r="CL60" s="132"/>
      <c r="CM60" s="132"/>
      <c r="CN60" s="132"/>
      <c r="CO60" s="132"/>
      <c r="CP60" s="132"/>
      <c r="CQ60" s="128"/>
      <c r="CR60" s="128"/>
      <c r="CS60" s="128"/>
      <c r="CT60" s="128"/>
      <c r="CU60" s="128"/>
      <c r="CV60" s="128"/>
      <c r="CW60" s="128"/>
      <c r="CX60" s="128"/>
      <c r="CY60" s="128"/>
      <c r="CZ60" s="128"/>
      <c r="DA60" s="128"/>
      <c r="DB60" s="128"/>
      <c r="DC60" s="128"/>
      <c r="DD60" s="128"/>
      <c r="DE60" s="135"/>
      <c r="DF60" s="18" t="s">
        <v>29</v>
      </c>
      <c r="DG60" s="47"/>
      <c r="DH60" s="47"/>
      <c r="DI60" s="97">
        <f>COUNTIF(DI12:DI57,"&lt;3")</f>
        <v>0</v>
      </c>
      <c r="DJ60" s="23"/>
      <c r="DK60" s="131"/>
      <c r="DL60" s="132"/>
      <c r="DM60" s="132"/>
      <c r="DN60" s="132"/>
      <c r="DO60" s="132"/>
      <c r="DP60" s="132"/>
      <c r="DQ60" s="132"/>
      <c r="DR60" s="132"/>
      <c r="DS60" s="132"/>
      <c r="DT60" s="132"/>
      <c r="DU60" s="132"/>
      <c r="DV60" s="128"/>
      <c r="DW60" s="128"/>
      <c r="DX60" s="128"/>
      <c r="DY60" s="128"/>
      <c r="DZ60" s="128"/>
      <c r="EA60" s="128"/>
      <c r="EB60" s="135"/>
      <c r="EC60" s="18" t="s">
        <v>29</v>
      </c>
      <c r="ED60" s="47"/>
      <c r="EE60" s="47"/>
      <c r="EF60" s="97">
        <f>COUNTIF(EF12:EF57,"&lt;3")</f>
        <v>43</v>
      </c>
      <c r="EG60" s="23"/>
    </row>
    <row r="61" spans="1:137" x14ac:dyDescent="0.2">
      <c r="A61" s="128"/>
      <c r="B61" s="128"/>
      <c r="C61" s="268" t="s">
        <v>30</v>
      </c>
      <c r="D61" s="207"/>
      <c r="E61" s="207"/>
      <c r="F61" s="207"/>
      <c r="G61" s="207"/>
      <c r="H61" s="207"/>
      <c r="I61" s="207"/>
      <c r="J61" s="207"/>
      <c r="K61" s="207"/>
      <c r="L61" s="207"/>
      <c r="M61" s="207"/>
      <c r="N61" s="207"/>
      <c r="O61" s="207"/>
      <c r="P61" s="207"/>
      <c r="Q61" s="207"/>
      <c r="R61" s="207"/>
      <c r="S61" s="207"/>
      <c r="T61" s="207"/>
      <c r="U61" s="135"/>
      <c r="V61" s="269"/>
      <c r="W61" s="263" t="s">
        <v>31</v>
      </c>
      <c r="X61" s="264"/>
      <c r="Y61" s="264"/>
      <c r="Z61" s="264"/>
      <c r="AA61" s="264"/>
      <c r="AB61" s="264"/>
      <c r="AC61" s="264"/>
      <c r="AD61" s="264"/>
      <c r="AE61" s="264"/>
      <c r="AF61" s="264"/>
      <c r="AG61" s="23"/>
      <c r="AH61" s="268" t="s">
        <v>30</v>
      </c>
      <c r="AI61" s="207"/>
      <c r="AJ61" s="207"/>
      <c r="AK61" s="207"/>
      <c r="AL61" s="207"/>
      <c r="AM61" s="207"/>
      <c r="AN61" s="207"/>
      <c r="AO61" s="207"/>
      <c r="AP61" s="207"/>
      <c r="AQ61" s="207"/>
      <c r="AR61" s="207"/>
      <c r="AS61" s="207"/>
      <c r="AT61" s="207"/>
      <c r="AU61" s="207"/>
      <c r="AV61" s="207"/>
      <c r="AW61" s="207"/>
      <c r="AX61" s="207"/>
      <c r="AY61" s="207"/>
      <c r="AZ61" s="135"/>
      <c r="BA61" s="269"/>
      <c r="BB61" s="263" t="s">
        <v>31</v>
      </c>
      <c r="BC61" s="264"/>
      <c r="BD61" s="264"/>
      <c r="BE61" s="264"/>
      <c r="BF61" s="264"/>
      <c r="BG61" s="264"/>
      <c r="BH61" s="264"/>
      <c r="BI61" s="264"/>
      <c r="BJ61" s="264"/>
      <c r="BK61" s="264"/>
      <c r="BL61" s="23"/>
      <c r="BM61" s="268" t="s">
        <v>30</v>
      </c>
      <c r="BN61" s="207"/>
      <c r="BO61" s="207"/>
      <c r="BP61" s="207"/>
      <c r="BQ61" s="207"/>
      <c r="BR61" s="207"/>
      <c r="BS61" s="207"/>
      <c r="BT61" s="207"/>
      <c r="BU61" s="207"/>
      <c r="BV61" s="207"/>
      <c r="BW61" s="207"/>
      <c r="BX61" s="207"/>
      <c r="BY61" s="207"/>
      <c r="BZ61" s="207"/>
      <c r="CA61" s="207"/>
      <c r="CB61" s="207"/>
      <c r="CC61" s="207"/>
      <c r="CD61" s="207"/>
      <c r="CE61" s="135"/>
      <c r="CF61" s="269"/>
      <c r="CG61" s="263" t="s">
        <v>31</v>
      </c>
      <c r="CH61" s="264"/>
      <c r="CI61" s="264"/>
      <c r="CJ61" s="264"/>
      <c r="CK61" s="264"/>
      <c r="CL61" s="264"/>
      <c r="CM61" s="264"/>
      <c r="CN61" s="264"/>
      <c r="CO61" s="264"/>
      <c r="CP61" s="264"/>
      <c r="CQ61" s="23"/>
      <c r="CR61" s="268" t="s">
        <v>30</v>
      </c>
      <c r="CS61" s="207"/>
      <c r="CT61" s="207"/>
      <c r="CU61" s="207"/>
      <c r="CV61" s="207"/>
      <c r="CW61" s="207"/>
      <c r="CX61" s="207"/>
      <c r="CY61" s="207"/>
      <c r="CZ61" s="207"/>
      <c r="DA61" s="207"/>
      <c r="DB61" s="207"/>
      <c r="DC61" s="207"/>
      <c r="DD61" s="207"/>
      <c r="DE61" s="207"/>
      <c r="DF61" s="207"/>
      <c r="DG61" s="207"/>
      <c r="DH61" s="207"/>
      <c r="DI61" s="207"/>
      <c r="DJ61" s="135"/>
      <c r="DK61" s="269"/>
      <c r="DL61" s="263" t="s">
        <v>31</v>
      </c>
      <c r="DM61" s="264"/>
      <c r="DN61" s="264"/>
      <c r="DO61" s="264"/>
      <c r="DP61" s="264"/>
      <c r="DQ61" s="264"/>
      <c r="DR61" s="264"/>
      <c r="DS61" s="264"/>
      <c r="DT61" s="264"/>
      <c r="DU61" s="264"/>
      <c r="DV61" s="23"/>
      <c r="DW61" s="128"/>
      <c r="DX61" s="128"/>
      <c r="DY61" s="128"/>
      <c r="DZ61" s="128"/>
      <c r="EA61" s="128"/>
      <c r="EB61" s="128"/>
      <c r="EC61" s="105"/>
      <c r="ED61" s="105"/>
      <c r="EE61" s="105"/>
      <c r="EF61" s="105"/>
      <c r="EG61" s="128"/>
    </row>
    <row r="62" spans="1:137" ht="11.25" customHeight="1" x14ac:dyDescent="0.2">
      <c r="A62" s="128"/>
      <c r="B62" s="128"/>
      <c r="C62" s="130">
        <v>1</v>
      </c>
      <c r="D62" s="265"/>
      <c r="E62" s="225"/>
      <c r="F62" s="225"/>
      <c r="G62" s="225"/>
      <c r="H62" s="225"/>
      <c r="I62" s="225"/>
      <c r="J62" s="225"/>
      <c r="K62" s="225"/>
      <c r="L62" s="225"/>
      <c r="M62" s="225"/>
      <c r="N62" s="225"/>
      <c r="O62" s="225"/>
      <c r="P62" s="225"/>
      <c r="Q62" s="225"/>
      <c r="R62" s="225"/>
      <c r="S62" s="225"/>
      <c r="T62" s="225"/>
      <c r="U62" s="135"/>
      <c r="V62" s="270"/>
      <c r="W62" s="266" t="s">
        <v>32</v>
      </c>
      <c r="X62" s="267"/>
      <c r="Y62" s="267"/>
      <c r="Z62" s="267"/>
      <c r="AA62" s="267"/>
      <c r="AB62" s="267"/>
      <c r="AC62" s="267"/>
      <c r="AD62" s="267"/>
      <c r="AE62" s="267"/>
      <c r="AF62" s="267"/>
      <c r="AG62" s="115"/>
      <c r="AH62" s="130">
        <v>1</v>
      </c>
      <c r="AI62" s="265"/>
      <c r="AJ62" s="225"/>
      <c r="AK62" s="225"/>
      <c r="AL62" s="225"/>
      <c r="AM62" s="225"/>
      <c r="AN62" s="225"/>
      <c r="AO62" s="225"/>
      <c r="AP62" s="225"/>
      <c r="AQ62" s="225"/>
      <c r="AR62" s="225"/>
      <c r="AS62" s="225"/>
      <c r="AT62" s="225"/>
      <c r="AU62" s="225"/>
      <c r="AV62" s="225"/>
      <c r="AW62" s="225"/>
      <c r="AX62" s="225"/>
      <c r="AY62" s="225"/>
      <c r="AZ62" s="135"/>
      <c r="BA62" s="271"/>
      <c r="BB62" s="266" t="s">
        <v>32</v>
      </c>
      <c r="BC62" s="267"/>
      <c r="BD62" s="267"/>
      <c r="BE62" s="267"/>
      <c r="BF62" s="267"/>
      <c r="BG62" s="267"/>
      <c r="BH62" s="267"/>
      <c r="BI62" s="267"/>
      <c r="BJ62" s="267"/>
      <c r="BK62" s="267"/>
      <c r="BL62" s="115"/>
      <c r="BM62" s="130">
        <v>1</v>
      </c>
      <c r="BN62" s="265"/>
      <c r="BO62" s="225"/>
      <c r="BP62" s="225"/>
      <c r="BQ62" s="225"/>
      <c r="BR62" s="225"/>
      <c r="BS62" s="225"/>
      <c r="BT62" s="225"/>
      <c r="BU62" s="225"/>
      <c r="BV62" s="225"/>
      <c r="BW62" s="225"/>
      <c r="BX62" s="225"/>
      <c r="BY62" s="225"/>
      <c r="BZ62" s="225"/>
      <c r="CA62" s="225"/>
      <c r="CB62" s="225"/>
      <c r="CC62" s="225"/>
      <c r="CD62" s="225"/>
      <c r="CE62" s="135"/>
      <c r="CF62" s="271"/>
      <c r="CG62" s="266" t="s">
        <v>32</v>
      </c>
      <c r="CH62" s="267"/>
      <c r="CI62" s="267"/>
      <c r="CJ62" s="267"/>
      <c r="CK62" s="267"/>
      <c r="CL62" s="267"/>
      <c r="CM62" s="267"/>
      <c r="CN62" s="267"/>
      <c r="CO62" s="267"/>
      <c r="CP62" s="267"/>
      <c r="CQ62" s="115"/>
      <c r="CR62" s="130">
        <v>1</v>
      </c>
      <c r="CS62" s="265"/>
      <c r="CT62" s="225"/>
      <c r="CU62" s="225"/>
      <c r="CV62" s="225"/>
      <c r="CW62" s="225"/>
      <c r="CX62" s="225"/>
      <c r="CY62" s="225"/>
      <c r="CZ62" s="225"/>
      <c r="DA62" s="225"/>
      <c r="DB62" s="225"/>
      <c r="DC62" s="225"/>
      <c r="DD62" s="225"/>
      <c r="DE62" s="225"/>
      <c r="DF62" s="225"/>
      <c r="DG62" s="225"/>
      <c r="DH62" s="225"/>
      <c r="DI62" s="225"/>
      <c r="DJ62" s="135"/>
      <c r="DK62" s="271"/>
      <c r="DL62" s="266" t="s">
        <v>32</v>
      </c>
      <c r="DM62" s="267"/>
      <c r="DN62" s="267"/>
      <c r="DO62" s="267"/>
      <c r="DP62" s="267"/>
      <c r="DQ62" s="267"/>
      <c r="DR62" s="267"/>
      <c r="DS62" s="267"/>
      <c r="DT62" s="267"/>
      <c r="DU62" s="267"/>
      <c r="DV62" s="23"/>
      <c r="DW62" s="128"/>
      <c r="DX62" s="128"/>
      <c r="DY62" s="128"/>
      <c r="DZ62" s="128"/>
      <c r="EA62" s="128"/>
      <c r="EB62" s="128"/>
      <c r="EC62" s="128"/>
      <c r="ED62" s="128"/>
      <c r="EE62" s="128"/>
      <c r="EF62" s="128"/>
      <c r="EG62" s="128"/>
    </row>
    <row r="63" spans="1:137" ht="11.25" customHeight="1" x14ac:dyDescent="0.2">
      <c r="A63" s="128"/>
      <c r="B63" s="135"/>
      <c r="C63" s="130">
        <v>2</v>
      </c>
      <c r="D63" s="265"/>
      <c r="E63" s="225"/>
      <c r="F63" s="225"/>
      <c r="G63" s="225"/>
      <c r="H63" s="225"/>
      <c r="I63" s="225"/>
      <c r="J63" s="225"/>
      <c r="K63" s="225"/>
      <c r="L63" s="225"/>
      <c r="M63" s="225"/>
      <c r="N63" s="225"/>
      <c r="O63" s="225"/>
      <c r="P63" s="225"/>
      <c r="Q63" s="225"/>
      <c r="R63" s="225"/>
      <c r="S63" s="225"/>
      <c r="T63" s="225"/>
      <c r="U63" s="135"/>
      <c r="V63" s="272"/>
      <c r="W63" s="263" t="s">
        <v>33</v>
      </c>
      <c r="X63" s="264"/>
      <c r="Y63" s="264"/>
      <c r="Z63" s="264"/>
      <c r="AA63" s="264"/>
      <c r="AB63" s="264"/>
      <c r="AC63" s="264"/>
      <c r="AD63" s="264"/>
      <c r="AE63" s="264"/>
      <c r="AF63" s="264"/>
      <c r="AG63" s="115"/>
      <c r="AH63" s="130">
        <v>2</v>
      </c>
      <c r="AI63" s="265"/>
      <c r="AJ63" s="225"/>
      <c r="AK63" s="225"/>
      <c r="AL63" s="225"/>
      <c r="AM63" s="225"/>
      <c r="AN63" s="225"/>
      <c r="AO63" s="225"/>
      <c r="AP63" s="225"/>
      <c r="AQ63" s="225"/>
      <c r="AR63" s="225"/>
      <c r="AS63" s="225"/>
      <c r="AT63" s="225"/>
      <c r="AU63" s="225"/>
      <c r="AV63" s="225"/>
      <c r="AW63" s="225"/>
      <c r="AX63" s="225"/>
      <c r="AY63" s="225"/>
      <c r="AZ63" s="135"/>
      <c r="BA63" s="272"/>
      <c r="BB63" s="263" t="s">
        <v>33</v>
      </c>
      <c r="BC63" s="264"/>
      <c r="BD63" s="264"/>
      <c r="BE63" s="264"/>
      <c r="BF63" s="264"/>
      <c r="BG63" s="264"/>
      <c r="BH63" s="264"/>
      <c r="BI63" s="264"/>
      <c r="BJ63" s="264"/>
      <c r="BK63" s="264"/>
      <c r="BL63" s="115"/>
      <c r="BM63" s="130">
        <v>2</v>
      </c>
      <c r="BN63" s="265"/>
      <c r="BO63" s="225"/>
      <c r="BP63" s="225"/>
      <c r="BQ63" s="225"/>
      <c r="BR63" s="225"/>
      <c r="BS63" s="225"/>
      <c r="BT63" s="225"/>
      <c r="BU63" s="225"/>
      <c r="BV63" s="225"/>
      <c r="BW63" s="225"/>
      <c r="BX63" s="225"/>
      <c r="BY63" s="225"/>
      <c r="BZ63" s="225"/>
      <c r="CA63" s="225"/>
      <c r="CB63" s="225"/>
      <c r="CC63" s="225"/>
      <c r="CD63" s="225"/>
      <c r="CE63" s="135"/>
      <c r="CF63" s="272"/>
      <c r="CG63" s="263" t="s">
        <v>33</v>
      </c>
      <c r="CH63" s="264"/>
      <c r="CI63" s="264"/>
      <c r="CJ63" s="264"/>
      <c r="CK63" s="264"/>
      <c r="CL63" s="264"/>
      <c r="CM63" s="264"/>
      <c r="CN63" s="264"/>
      <c r="CO63" s="264"/>
      <c r="CP63" s="264"/>
      <c r="CQ63" s="115"/>
      <c r="CR63" s="130">
        <v>2</v>
      </c>
      <c r="CS63" s="265"/>
      <c r="CT63" s="225"/>
      <c r="CU63" s="225"/>
      <c r="CV63" s="225"/>
      <c r="CW63" s="225"/>
      <c r="CX63" s="225"/>
      <c r="CY63" s="225"/>
      <c r="CZ63" s="225"/>
      <c r="DA63" s="225"/>
      <c r="DB63" s="225"/>
      <c r="DC63" s="225"/>
      <c r="DD63" s="225"/>
      <c r="DE63" s="225"/>
      <c r="DF63" s="225"/>
      <c r="DG63" s="225"/>
      <c r="DH63" s="225"/>
      <c r="DI63" s="225"/>
      <c r="DJ63" s="135"/>
      <c r="DK63" s="272"/>
      <c r="DL63" s="263" t="s">
        <v>33</v>
      </c>
      <c r="DM63" s="264"/>
      <c r="DN63" s="264"/>
      <c r="DO63" s="264"/>
      <c r="DP63" s="264"/>
      <c r="DQ63" s="264"/>
      <c r="DR63" s="264"/>
      <c r="DS63" s="264"/>
      <c r="DT63" s="264"/>
      <c r="DU63" s="264"/>
      <c r="DV63" s="23"/>
      <c r="DW63" s="128"/>
      <c r="DX63" s="128"/>
      <c r="DY63" s="128"/>
      <c r="DZ63" s="128"/>
      <c r="EA63" s="128"/>
      <c r="EB63" s="128"/>
      <c r="EC63" s="128"/>
      <c r="ED63" s="128"/>
      <c r="EE63" s="128"/>
      <c r="EF63" s="128"/>
      <c r="EG63" s="128"/>
    </row>
    <row r="64" spans="1:137" ht="11.25" customHeight="1" x14ac:dyDescent="0.2">
      <c r="A64" s="128"/>
      <c r="B64" s="135"/>
      <c r="C64" s="130">
        <v>3</v>
      </c>
      <c r="D64" s="265"/>
      <c r="E64" s="225"/>
      <c r="F64" s="225"/>
      <c r="G64" s="225"/>
      <c r="H64" s="225"/>
      <c r="I64" s="225"/>
      <c r="J64" s="225"/>
      <c r="K64" s="225"/>
      <c r="L64" s="225"/>
      <c r="M64" s="225"/>
      <c r="N64" s="225"/>
      <c r="O64" s="225"/>
      <c r="P64" s="225"/>
      <c r="Q64" s="225"/>
      <c r="R64" s="225"/>
      <c r="S64" s="225"/>
      <c r="T64" s="225"/>
      <c r="U64" s="135"/>
      <c r="V64" s="271"/>
      <c r="W64" s="266" t="s">
        <v>34</v>
      </c>
      <c r="X64" s="267"/>
      <c r="Y64" s="267"/>
      <c r="Z64" s="267"/>
      <c r="AA64" s="267"/>
      <c r="AB64" s="267"/>
      <c r="AC64" s="267"/>
      <c r="AD64" s="267"/>
      <c r="AE64" s="267"/>
      <c r="AF64" s="267"/>
      <c r="AG64" s="115"/>
      <c r="AH64" s="130">
        <v>3</v>
      </c>
      <c r="AI64" s="265"/>
      <c r="AJ64" s="225"/>
      <c r="AK64" s="225"/>
      <c r="AL64" s="225"/>
      <c r="AM64" s="225"/>
      <c r="AN64" s="225"/>
      <c r="AO64" s="225"/>
      <c r="AP64" s="225"/>
      <c r="AQ64" s="225"/>
      <c r="AR64" s="225"/>
      <c r="AS64" s="225"/>
      <c r="AT64" s="225"/>
      <c r="AU64" s="225"/>
      <c r="AV64" s="225"/>
      <c r="AW64" s="225"/>
      <c r="AX64" s="225"/>
      <c r="AY64" s="225"/>
      <c r="AZ64" s="135"/>
      <c r="BA64" s="271"/>
      <c r="BB64" s="266" t="s">
        <v>34</v>
      </c>
      <c r="BC64" s="267"/>
      <c r="BD64" s="267"/>
      <c r="BE64" s="267"/>
      <c r="BF64" s="267"/>
      <c r="BG64" s="267"/>
      <c r="BH64" s="267"/>
      <c r="BI64" s="267"/>
      <c r="BJ64" s="267"/>
      <c r="BK64" s="267"/>
      <c r="BL64" s="115"/>
      <c r="BM64" s="130">
        <v>3</v>
      </c>
      <c r="BN64" s="265"/>
      <c r="BO64" s="225"/>
      <c r="BP64" s="225"/>
      <c r="BQ64" s="225"/>
      <c r="BR64" s="225"/>
      <c r="BS64" s="225"/>
      <c r="BT64" s="225"/>
      <c r="BU64" s="225"/>
      <c r="BV64" s="225"/>
      <c r="BW64" s="225"/>
      <c r="BX64" s="225"/>
      <c r="BY64" s="225"/>
      <c r="BZ64" s="225"/>
      <c r="CA64" s="225"/>
      <c r="CB64" s="225"/>
      <c r="CC64" s="225"/>
      <c r="CD64" s="225"/>
      <c r="CE64" s="135"/>
      <c r="CF64" s="271"/>
      <c r="CG64" s="266" t="s">
        <v>34</v>
      </c>
      <c r="CH64" s="267"/>
      <c r="CI64" s="267"/>
      <c r="CJ64" s="267"/>
      <c r="CK64" s="267"/>
      <c r="CL64" s="267"/>
      <c r="CM64" s="267"/>
      <c r="CN64" s="267"/>
      <c r="CO64" s="267"/>
      <c r="CP64" s="267"/>
      <c r="CQ64" s="115"/>
      <c r="CR64" s="130">
        <v>3</v>
      </c>
      <c r="CS64" s="265"/>
      <c r="CT64" s="225"/>
      <c r="CU64" s="225"/>
      <c r="CV64" s="225"/>
      <c r="CW64" s="225"/>
      <c r="CX64" s="225"/>
      <c r="CY64" s="225"/>
      <c r="CZ64" s="225"/>
      <c r="DA64" s="225"/>
      <c r="DB64" s="225"/>
      <c r="DC64" s="225"/>
      <c r="DD64" s="225"/>
      <c r="DE64" s="225"/>
      <c r="DF64" s="225"/>
      <c r="DG64" s="225"/>
      <c r="DH64" s="225"/>
      <c r="DI64" s="225"/>
      <c r="DJ64" s="135"/>
      <c r="DK64" s="271"/>
      <c r="DL64" s="266" t="s">
        <v>34</v>
      </c>
      <c r="DM64" s="267"/>
      <c r="DN64" s="267"/>
      <c r="DO64" s="267"/>
      <c r="DP64" s="267"/>
      <c r="DQ64" s="267"/>
      <c r="DR64" s="267"/>
      <c r="DS64" s="267"/>
      <c r="DT64" s="267"/>
      <c r="DU64" s="267"/>
      <c r="DV64" s="23"/>
      <c r="DW64" s="128"/>
      <c r="DX64" s="128"/>
      <c r="DY64" s="128"/>
      <c r="DZ64" s="128"/>
      <c r="EA64" s="128"/>
      <c r="EB64" s="128"/>
      <c r="EC64" s="128"/>
      <c r="ED64" s="128"/>
      <c r="EE64" s="128"/>
      <c r="EF64" s="128"/>
      <c r="EG64" s="128"/>
    </row>
    <row r="65" spans="1:137" ht="11.25" customHeight="1" x14ac:dyDescent="0.2">
      <c r="A65" s="128"/>
      <c r="B65" s="135"/>
      <c r="C65" s="130">
        <v>4</v>
      </c>
      <c r="D65" s="265"/>
      <c r="E65" s="225"/>
      <c r="F65" s="225"/>
      <c r="G65" s="225"/>
      <c r="H65" s="225"/>
      <c r="I65" s="225"/>
      <c r="J65" s="225"/>
      <c r="K65" s="225"/>
      <c r="L65" s="225"/>
      <c r="M65" s="225"/>
      <c r="N65" s="225"/>
      <c r="O65" s="225"/>
      <c r="P65" s="225"/>
      <c r="Q65" s="225"/>
      <c r="R65" s="225"/>
      <c r="S65" s="225"/>
      <c r="T65" s="225"/>
      <c r="U65" s="135"/>
      <c r="V65" s="273"/>
      <c r="W65" s="263" t="s">
        <v>35</v>
      </c>
      <c r="X65" s="264"/>
      <c r="Y65" s="264"/>
      <c r="Z65" s="264"/>
      <c r="AA65" s="264"/>
      <c r="AB65" s="264"/>
      <c r="AC65" s="264"/>
      <c r="AD65" s="264"/>
      <c r="AE65" s="264"/>
      <c r="AF65" s="264"/>
      <c r="AG65" s="115"/>
      <c r="AH65" s="130">
        <v>4</v>
      </c>
      <c r="AI65" s="265"/>
      <c r="AJ65" s="225"/>
      <c r="AK65" s="225"/>
      <c r="AL65" s="225"/>
      <c r="AM65" s="225"/>
      <c r="AN65" s="225"/>
      <c r="AO65" s="225"/>
      <c r="AP65" s="225"/>
      <c r="AQ65" s="225"/>
      <c r="AR65" s="225"/>
      <c r="AS65" s="225"/>
      <c r="AT65" s="225"/>
      <c r="AU65" s="225"/>
      <c r="AV65" s="225"/>
      <c r="AW65" s="225"/>
      <c r="AX65" s="225"/>
      <c r="AY65" s="225"/>
      <c r="AZ65" s="135"/>
      <c r="BA65" s="273"/>
      <c r="BB65" s="263" t="s">
        <v>35</v>
      </c>
      <c r="BC65" s="264"/>
      <c r="BD65" s="264"/>
      <c r="BE65" s="264"/>
      <c r="BF65" s="264"/>
      <c r="BG65" s="264"/>
      <c r="BH65" s="264"/>
      <c r="BI65" s="264"/>
      <c r="BJ65" s="264"/>
      <c r="BK65" s="264"/>
      <c r="BL65" s="115"/>
      <c r="BM65" s="130">
        <v>4</v>
      </c>
      <c r="BN65" s="265"/>
      <c r="BO65" s="225"/>
      <c r="BP65" s="225"/>
      <c r="BQ65" s="225"/>
      <c r="BR65" s="225"/>
      <c r="BS65" s="225"/>
      <c r="BT65" s="225"/>
      <c r="BU65" s="225"/>
      <c r="BV65" s="225"/>
      <c r="BW65" s="225"/>
      <c r="BX65" s="225"/>
      <c r="BY65" s="225"/>
      <c r="BZ65" s="225"/>
      <c r="CA65" s="225"/>
      <c r="CB65" s="225"/>
      <c r="CC65" s="225"/>
      <c r="CD65" s="225"/>
      <c r="CE65" s="135"/>
      <c r="CF65" s="273"/>
      <c r="CG65" s="263" t="s">
        <v>35</v>
      </c>
      <c r="CH65" s="264"/>
      <c r="CI65" s="264"/>
      <c r="CJ65" s="264"/>
      <c r="CK65" s="264"/>
      <c r="CL65" s="264"/>
      <c r="CM65" s="264"/>
      <c r="CN65" s="264"/>
      <c r="CO65" s="264"/>
      <c r="CP65" s="264"/>
      <c r="CQ65" s="115"/>
      <c r="CR65" s="130">
        <v>4</v>
      </c>
      <c r="CS65" s="265"/>
      <c r="CT65" s="225"/>
      <c r="CU65" s="225"/>
      <c r="CV65" s="225"/>
      <c r="CW65" s="225"/>
      <c r="CX65" s="225"/>
      <c r="CY65" s="225"/>
      <c r="CZ65" s="225"/>
      <c r="DA65" s="225"/>
      <c r="DB65" s="225"/>
      <c r="DC65" s="225"/>
      <c r="DD65" s="225"/>
      <c r="DE65" s="225"/>
      <c r="DF65" s="225"/>
      <c r="DG65" s="225"/>
      <c r="DH65" s="225"/>
      <c r="DI65" s="225"/>
      <c r="DJ65" s="135"/>
      <c r="DK65" s="273"/>
      <c r="DL65" s="263" t="s">
        <v>35</v>
      </c>
      <c r="DM65" s="264"/>
      <c r="DN65" s="264"/>
      <c r="DO65" s="264"/>
      <c r="DP65" s="264"/>
      <c r="DQ65" s="264"/>
      <c r="DR65" s="264"/>
      <c r="DS65" s="264"/>
      <c r="DT65" s="264"/>
      <c r="DU65" s="264"/>
      <c r="DV65" s="23"/>
      <c r="DW65" s="128"/>
      <c r="DX65" s="128"/>
      <c r="DY65" s="128"/>
      <c r="DZ65" s="128"/>
      <c r="EA65" s="128"/>
      <c r="EB65" s="128"/>
      <c r="EC65" s="128"/>
      <c r="ED65" s="128"/>
      <c r="EE65" s="128"/>
      <c r="EF65" s="128"/>
      <c r="EG65" s="128"/>
    </row>
    <row r="66" spans="1:137" ht="11.25" customHeight="1" x14ac:dyDescent="0.2">
      <c r="A66" s="128"/>
      <c r="B66" s="135"/>
      <c r="C66" s="130">
        <v>5</v>
      </c>
      <c r="D66" s="265"/>
      <c r="E66" s="225"/>
      <c r="F66" s="225"/>
      <c r="G66" s="225"/>
      <c r="H66" s="225"/>
      <c r="I66" s="225"/>
      <c r="J66" s="225"/>
      <c r="K66" s="225"/>
      <c r="L66" s="225"/>
      <c r="M66" s="225"/>
      <c r="N66" s="225"/>
      <c r="O66" s="225"/>
      <c r="P66" s="225"/>
      <c r="Q66" s="225"/>
      <c r="R66" s="225"/>
      <c r="S66" s="225"/>
      <c r="T66" s="225"/>
      <c r="U66" s="135"/>
      <c r="V66" s="271"/>
      <c r="W66" s="266" t="s">
        <v>36</v>
      </c>
      <c r="X66" s="267"/>
      <c r="Y66" s="267"/>
      <c r="Z66" s="267"/>
      <c r="AA66" s="267"/>
      <c r="AB66" s="267"/>
      <c r="AC66" s="267"/>
      <c r="AD66" s="267"/>
      <c r="AE66" s="267"/>
      <c r="AF66" s="267"/>
      <c r="AG66" s="115"/>
      <c r="AH66" s="130">
        <v>5</v>
      </c>
      <c r="AI66" s="265"/>
      <c r="AJ66" s="225"/>
      <c r="AK66" s="225"/>
      <c r="AL66" s="225"/>
      <c r="AM66" s="225"/>
      <c r="AN66" s="225"/>
      <c r="AO66" s="225"/>
      <c r="AP66" s="225"/>
      <c r="AQ66" s="225"/>
      <c r="AR66" s="225"/>
      <c r="AS66" s="225"/>
      <c r="AT66" s="225"/>
      <c r="AU66" s="225"/>
      <c r="AV66" s="225"/>
      <c r="AW66" s="225"/>
      <c r="AX66" s="225"/>
      <c r="AY66" s="225"/>
      <c r="AZ66" s="135"/>
      <c r="BA66" s="271"/>
      <c r="BB66" s="266" t="s">
        <v>36</v>
      </c>
      <c r="BC66" s="267"/>
      <c r="BD66" s="267"/>
      <c r="BE66" s="267"/>
      <c r="BF66" s="267"/>
      <c r="BG66" s="267"/>
      <c r="BH66" s="267"/>
      <c r="BI66" s="267"/>
      <c r="BJ66" s="267"/>
      <c r="BK66" s="267"/>
      <c r="BL66" s="115"/>
      <c r="BM66" s="130">
        <v>5</v>
      </c>
      <c r="BN66" s="265"/>
      <c r="BO66" s="225"/>
      <c r="BP66" s="225"/>
      <c r="BQ66" s="225"/>
      <c r="BR66" s="225"/>
      <c r="BS66" s="225"/>
      <c r="BT66" s="225"/>
      <c r="BU66" s="225"/>
      <c r="BV66" s="225"/>
      <c r="BW66" s="225"/>
      <c r="BX66" s="225"/>
      <c r="BY66" s="225"/>
      <c r="BZ66" s="225"/>
      <c r="CA66" s="225"/>
      <c r="CB66" s="225"/>
      <c r="CC66" s="225"/>
      <c r="CD66" s="225"/>
      <c r="CE66" s="135"/>
      <c r="CF66" s="271"/>
      <c r="CG66" s="266" t="s">
        <v>36</v>
      </c>
      <c r="CH66" s="267"/>
      <c r="CI66" s="267"/>
      <c r="CJ66" s="267"/>
      <c r="CK66" s="267"/>
      <c r="CL66" s="267"/>
      <c r="CM66" s="267"/>
      <c r="CN66" s="267"/>
      <c r="CO66" s="267"/>
      <c r="CP66" s="267"/>
      <c r="CQ66" s="115"/>
      <c r="CR66" s="130">
        <v>5</v>
      </c>
      <c r="CS66" s="265"/>
      <c r="CT66" s="225"/>
      <c r="CU66" s="225"/>
      <c r="CV66" s="225"/>
      <c r="CW66" s="225"/>
      <c r="CX66" s="225"/>
      <c r="CY66" s="225"/>
      <c r="CZ66" s="225"/>
      <c r="DA66" s="225"/>
      <c r="DB66" s="225"/>
      <c r="DC66" s="225"/>
      <c r="DD66" s="225"/>
      <c r="DE66" s="225"/>
      <c r="DF66" s="225"/>
      <c r="DG66" s="225"/>
      <c r="DH66" s="225"/>
      <c r="DI66" s="225"/>
      <c r="DJ66" s="135"/>
      <c r="DK66" s="271"/>
      <c r="DL66" s="266" t="s">
        <v>36</v>
      </c>
      <c r="DM66" s="267"/>
      <c r="DN66" s="267"/>
      <c r="DO66" s="267"/>
      <c r="DP66" s="267"/>
      <c r="DQ66" s="267"/>
      <c r="DR66" s="267"/>
      <c r="DS66" s="267"/>
      <c r="DT66" s="267"/>
      <c r="DU66" s="267"/>
      <c r="DV66" s="23"/>
      <c r="DW66" s="128"/>
      <c r="DX66" s="128"/>
      <c r="DY66" s="128"/>
      <c r="DZ66" s="128"/>
      <c r="EA66" s="128"/>
      <c r="EB66" s="128"/>
      <c r="EC66" s="128"/>
      <c r="ED66" s="128"/>
      <c r="EE66" s="128"/>
      <c r="EF66" s="128"/>
      <c r="EG66" s="128"/>
    </row>
    <row r="67" spans="1:137" ht="11.25" customHeight="1" x14ac:dyDescent="0.2">
      <c r="A67" s="128"/>
      <c r="B67" s="135"/>
      <c r="C67" s="130">
        <v>6</v>
      </c>
      <c r="D67" s="265"/>
      <c r="E67" s="225"/>
      <c r="F67" s="225"/>
      <c r="G67" s="225"/>
      <c r="H67" s="225"/>
      <c r="I67" s="225"/>
      <c r="J67" s="225"/>
      <c r="K67" s="225"/>
      <c r="L67" s="225"/>
      <c r="M67" s="225"/>
      <c r="N67" s="225"/>
      <c r="O67" s="225"/>
      <c r="P67" s="225"/>
      <c r="Q67" s="225"/>
      <c r="R67" s="225"/>
      <c r="S67" s="225"/>
      <c r="T67" s="225"/>
      <c r="U67" s="135"/>
      <c r="V67" s="274"/>
      <c r="W67" s="263" t="s">
        <v>37</v>
      </c>
      <c r="X67" s="264"/>
      <c r="Y67" s="264"/>
      <c r="Z67" s="264"/>
      <c r="AA67" s="264"/>
      <c r="AB67" s="264"/>
      <c r="AC67" s="264"/>
      <c r="AD67" s="264"/>
      <c r="AE67" s="264"/>
      <c r="AF67" s="264"/>
      <c r="AG67" s="115"/>
      <c r="AH67" s="130">
        <v>6</v>
      </c>
      <c r="AI67" s="265"/>
      <c r="AJ67" s="225"/>
      <c r="AK67" s="225"/>
      <c r="AL67" s="225"/>
      <c r="AM67" s="225"/>
      <c r="AN67" s="225"/>
      <c r="AO67" s="225"/>
      <c r="AP67" s="225"/>
      <c r="AQ67" s="225"/>
      <c r="AR67" s="225"/>
      <c r="AS67" s="225"/>
      <c r="AT67" s="225"/>
      <c r="AU67" s="225"/>
      <c r="AV67" s="225"/>
      <c r="AW67" s="225"/>
      <c r="AX67" s="225"/>
      <c r="AY67" s="225"/>
      <c r="AZ67" s="135"/>
      <c r="BA67" s="274"/>
      <c r="BB67" s="263" t="s">
        <v>37</v>
      </c>
      <c r="BC67" s="264"/>
      <c r="BD67" s="264"/>
      <c r="BE67" s="264"/>
      <c r="BF67" s="264"/>
      <c r="BG67" s="264"/>
      <c r="BH67" s="264"/>
      <c r="BI67" s="264"/>
      <c r="BJ67" s="264"/>
      <c r="BK67" s="264"/>
      <c r="BL67" s="115"/>
      <c r="BM67" s="130">
        <v>6</v>
      </c>
      <c r="BN67" s="265"/>
      <c r="BO67" s="225"/>
      <c r="BP67" s="225"/>
      <c r="BQ67" s="225"/>
      <c r="BR67" s="225"/>
      <c r="BS67" s="225"/>
      <c r="BT67" s="225"/>
      <c r="BU67" s="225"/>
      <c r="BV67" s="225"/>
      <c r="BW67" s="225"/>
      <c r="BX67" s="225"/>
      <c r="BY67" s="225"/>
      <c r="BZ67" s="225"/>
      <c r="CA67" s="225"/>
      <c r="CB67" s="225"/>
      <c r="CC67" s="225"/>
      <c r="CD67" s="225"/>
      <c r="CE67" s="135"/>
      <c r="CF67" s="274"/>
      <c r="CG67" s="263" t="s">
        <v>37</v>
      </c>
      <c r="CH67" s="264"/>
      <c r="CI67" s="264"/>
      <c r="CJ67" s="264"/>
      <c r="CK67" s="264"/>
      <c r="CL67" s="264"/>
      <c r="CM67" s="264"/>
      <c r="CN67" s="264"/>
      <c r="CO67" s="264"/>
      <c r="CP67" s="264"/>
      <c r="CQ67" s="115"/>
      <c r="CR67" s="130">
        <v>6</v>
      </c>
      <c r="CS67" s="265"/>
      <c r="CT67" s="225"/>
      <c r="CU67" s="225"/>
      <c r="CV67" s="225"/>
      <c r="CW67" s="225"/>
      <c r="CX67" s="225"/>
      <c r="CY67" s="225"/>
      <c r="CZ67" s="225"/>
      <c r="DA67" s="225"/>
      <c r="DB67" s="225"/>
      <c r="DC67" s="225"/>
      <c r="DD67" s="225"/>
      <c r="DE67" s="225"/>
      <c r="DF67" s="225"/>
      <c r="DG67" s="225"/>
      <c r="DH67" s="225"/>
      <c r="DI67" s="225"/>
      <c r="DJ67" s="135"/>
      <c r="DK67" s="274"/>
      <c r="DL67" s="263" t="s">
        <v>37</v>
      </c>
      <c r="DM67" s="264"/>
      <c r="DN67" s="264"/>
      <c r="DO67" s="264"/>
      <c r="DP67" s="264"/>
      <c r="DQ67" s="264"/>
      <c r="DR67" s="264"/>
      <c r="DS67" s="264"/>
      <c r="DT67" s="264"/>
      <c r="DU67" s="264"/>
      <c r="DV67" s="23"/>
      <c r="DW67" s="128"/>
      <c r="DX67" s="128"/>
      <c r="DY67" s="128"/>
      <c r="DZ67" s="128"/>
      <c r="EA67" s="128"/>
      <c r="EB67" s="128"/>
      <c r="EC67" s="128"/>
      <c r="ED67" s="128"/>
      <c r="EE67" s="128"/>
      <c r="EF67" s="128"/>
      <c r="EG67" s="128"/>
    </row>
    <row r="68" spans="1:137" ht="11.25" customHeight="1" x14ac:dyDescent="0.2">
      <c r="A68" s="128"/>
      <c r="B68" s="135"/>
      <c r="C68" s="130">
        <v>7</v>
      </c>
      <c r="D68" s="265"/>
      <c r="E68" s="225"/>
      <c r="F68" s="225"/>
      <c r="G68" s="225"/>
      <c r="H68" s="225"/>
      <c r="I68" s="225"/>
      <c r="J68" s="225"/>
      <c r="K68" s="225"/>
      <c r="L68" s="225"/>
      <c r="M68" s="225"/>
      <c r="N68" s="225"/>
      <c r="O68" s="225"/>
      <c r="P68" s="225"/>
      <c r="Q68" s="225"/>
      <c r="R68" s="225"/>
      <c r="S68" s="225"/>
      <c r="T68" s="225"/>
      <c r="U68" s="135"/>
      <c r="V68" s="271"/>
      <c r="W68" s="266" t="s">
        <v>38</v>
      </c>
      <c r="X68" s="267"/>
      <c r="Y68" s="267"/>
      <c r="Z68" s="267"/>
      <c r="AA68" s="267"/>
      <c r="AB68" s="267"/>
      <c r="AC68" s="267"/>
      <c r="AD68" s="267"/>
      <c r="AE68" s="267"/>
      <c r="AF68" s="267"/>
      <c r="AG68" s="115"/>
      <c r="AH68" s="130">
        <v>7</v>
      </c>
      <c r="AI68" s="265"/>
      <c r="AJ68" s="225"/>
      <c r="AK68" s="225"/>
      <c r="AL68" s="225"/>
      <c r="AM68" s="225"/>
      <c r="AN68" s="225"/>
      <c r="AO68" s="225"/>
      <c r="AP68" s="225"/>
      <c r="AQ68" s="225"/>
      <c r="AR68" s="225"/>
      <c r="AS68" s="225"/>
      <c r="AT68" s="225"/>
      <c r="AU68" s="225"/>
      <c r="AV68" s="225"/>
      <c r="AW68" s="225"/>
      <c r="AX68" s="225"/>
      <c r="AY68" s="225"/>
      <c r="AZ68" s="135"/>
      <c r="BA68" s="271"/>
      <c r="BB68" s="266" t="s">
        <v>38</v>
      </c>
      <c r="BC68" s="267"/>
      <c r="BD68" s="267"/>
      <c r="BE68" s="267"/>
      <c r="BF68" s="267"/>
      <c r="BG68" s="267"/>
      <c r="BH68" s="267"/>
      <c r="BI68" s="267"/>
      <c r="BJ68" s="267"/>
      <c r="BK68" s="267"/>
      <c r="BL68" s="115"/>
      <c r="BM68" s="130">
        <v>7</v>
      </c>
      <c r="BN68" s="265"/>
      <c r="BO68" s="225"/>
      <c r="BP68" s="225"/>
      <c r="BQ68" s="225"/>
      <c r="BR68" s="225"/>
      <c r="BS68" s="225"/>
      <c r="BT68" s="225"/>
      <c r="BU68" s="225"/>
      <c r="BV68" s="225"/>
      <c r="BW68" s="225"/>
      <c r="BX68" s="225"/>
      <c r="BY68" s="225"/>
      <c r="BZ68" s="225"/>
      <c r="CA68" s="225"/>
      <c r="CB68" s="225"/>
      <c r="CC68" s="225"/>
      <c r="CD68" s="225"/>
      <c r="CE68" s="135"/>
      <c r="CF68" s="271"/>
      <c r="CG68" s="266" t="s">
        <v>38</v>
      </c>
      <c r="CH68" s="267"/>
      <c r="CI68" s="267"/>
      <c r="CJ68" s="267"/>
      <c r="CK68" s="267"/>
      <c r="CL68" s="267"/>
      <c r="CM68" s="267"/>
      <c r="CN68" s="267"/>
      <c r="CO68" s="267"/>
      <c r="CP68" s="267"/>
      <c r="CQ68" s="115"/>
      <c r="CR68" s="130">
        <v>7</v>
      </c>
      <c r="CS68" s="265"/>
      <c r="CT68" s="225"/>
      <c r="CU68" s="225"/>
      <c r="CV68" s="225"/>
      <c r="CW68" s="225"/>
      <c r="CX68" s="225"/>
      <c r="CY68" s="225"/>
      <c r="CZ68" s="225"/>
      <c r="DA68" s="225"/>
      <c r="DB68" s="225"/>
      <c r="DC68" s="225"/>
      <c r="DD68" s="225"/>
      <c r="DE68" s="225"/>
      <c r="DF68" s="225"/>
      <c r="DG68" s="225"/>
      <c r="DH68" s="225"/>
      <c r="DI68" s="225"/>
      <c r="DJ68" s="135"/>
      <c r="DK68" s="271"/>
      <c r="DL68" s="266" t="s">
        <v>38</v>
      </c>
      <c r="DM68" s="267"/>
      <c r="DN68" s="267"/>
      <c r="DO68" s="267"/>
      <c r="DP68" s="267"/>
      <c r="DQ68" s="267"/>
      <c r="DR68" s="267"/>
      <c r="DS68" s="267"/>
      <c r="DT68" s="267"/>
      <c r="DU68" s="267"/>
      <c r="DV68" s="23"/>
      <c r="DW68" s="128"/>
      <c r="DX68" s="128"/>
      <c r="DY68" s="128"/>
      <c r="DZ68" s="128"/>
      <c r="EA68" s="128"/>
      <c r="EB68" s="128"/>
      <c r="EC68" s="128"/>
      <c r="ED68" s="128"/>
      <c r="EE68" s="128"/>
      <c r="EF68" s="128"/>
      <c r="EG68" s="128"/>
    </row>
    <row r="69" spans="1:137" ht="11.25" customHeight="1" x14ac:dyDescent="0.2">
      <c r="A69" s="128"/>
      <c r="B69" s="135"/>
      <c r="C69" s="130">
        <v>8</v>
      </c>
      <c r="D69" s="265"/>
      <c r="E69" s="225"/>
      <c r="F69" s="225"/>
      <c r="G69" s="225"/>
      <c r="H69" s="225"/>
      <c r="I69" s="225"/>
      <c r="J69" s="225"/>
      <c r="K69" s="225"/>
      <c r="L69" s="225"/>
      <c r="M69" s="225"/>
      <c r="N69" s="225"/>
      <c r="O69" s="225"/>
      <c r="P69" s="225"/>
      <c r="Q69" s="225"/>
      <c r="R69" s="225"/>
      <c r="S69" s="225"/>
      <c r="T69" s="225"/>
      <c r="U69" s="135"/>
      <c r="V69" s="275"/>
      <c r="W69" s="263" t="s">
        <v>39</v>
      </c>
      <c r="X69" s="264"/>
      <c r="Y69" s="264"/>
      <c r="Z69" s="264"/>
      <c r="AA69" s="264"/>
      <c r="AB69" s="264"/>
      <c r="AC69" s="264"/>
      <c r="AD69" s="264"/>
      <c r="AE69" s="264"/>
      <c r="AF69" s="264"/>
      <c r="AG69" s="115"/>
      <c r="AH69" s="130">
        <v>8</v>
      </c>
      <c r="AI69" s="265"/>
      <c r="AJ69" s="225"/>
      <c r="AK69" s="225"/>
      <c r="AL69" s="225"/>
      <c r="AM69" s="225"/>
      <c r="AN69" s="225"/>
      <c r="AO69" s="225"/>
      <c r="AP69" s="225"/>
      <c r="AQ69" s="225"/>
      <c r="AR69" s="225"/>
      <c r="AS69" s="225"/>
      <c r="AT69" s="225"/>
      <c r="AU69" s="225"/>
      <c r="AV69" s="225"/>
      <c r="AW69" s="225"/>
      <c r="AX69" s="225"/>
      <c r="AY69" s="225"/>
      <c r="AZ69" s="135"/>
      <c r="BA69" s="275"/>
      <c r="BB69" s="263" t="s">
        <v>39</v>
      </c>
      <c r="BC69" s="264"/>
      <c r="BD69" s="264"/>
      <c r="BE69" s="264"/>
      <c r="BF69" s="264"/>
      <c r="BG69" s="264"/>
      <c r="BH69" s="264"/>
      <c r="BI69" s="264"/>
      <c r="BJ69" s="264"/>
      <c r="BK69" s="264"/>
      <c r="BL69" s="115"/>
      <c r="BM69" s="130">
        <v>8</v>
      </c>
      <c r="BN69" s="265"/>
      <c r="BO69" s="225"/>
      <c r="BP69" s="225"/>
      <c r="BQ69" s="225"/>
      <c r="BR69" s="225"/>
      <c r="BS69" s="225"/>
      <c r="BT69" s="225"/>
      <c r="BU69" s="225"/>
      <c r="BV69" s="225"/>
      <c r="BW69" s="225"/>
      <c r="BX69" s="225"/>
      <c r="BY69" s="225"/>
      <c r="BZ69" s="225"/>
      <c r="CA69" s="225"/>
      <c r="CB69" s="225"/>
      <c r="CC69" s="225"/>
      <c r="CD69" s="225"/>
      <c r="CE69" s="135"/>
      <c r="CF69" s="275"/>
      <c r="CG69" s="263" t="s">
        <v>39</v>
      </c>
      <c r="CH69" s="264"/>
      <c r="CI69" s="264"/>
      <c r="CJ69" s="264"/>
      <c r="CK69" s="264"/>
      <c r="CL69" s="264"/>
      <c r="CM69" s="264"/>
      <c r="CN69" s="264"/>
      <c r="CO69" s="264"/>
      <c r="CP69" s="264"/>
      <c r="CQ69" s="115"/>
      <c r="CR69" s="130">
        <v>8</v>
      </c>
      <c r="CS69" s="265"/>
      <c r="CT69" s="225"/>
      <c r="CU69" s="225"/>
      <c r="CV69" s="225"/>
      <c r="CW69" s="225"/>
      <c r="CX69" s="225"/>
      <c r="CY69" s="225"/>
      <c r="CZ69" s="225"/>
      <c r="DA69" s="225"/>
      <c r="DB69" s="225"/>
      <c r="DC69" s="225"/>
      <c r="DD69" s="225"/>
      <c r="DE69" s="225"/>
      <c r="DF69" s="225"/>
      <c r="DG69" s="225"/>
      <c r="DH69" s="225"/>
      <c r="DI69" s="225"/>
      <c r="DJ69" s="135"/>
      <c r="DK69" s="275"/>
      <c r="DL69" s="263" t="s">
        <v>39</v>
      </c>
      <c r="DM69" s="264"/>
      <c r="DN69" s="264"/>
      <c r="DO69" s="264"/>
      <c r="DP69" s="264"/>
      <c r="DQ69" s="264"/>
      <c r="DR69" s="264"/>
      <c r="DS69" s="264"/>
      <c r="DT69" s="264"/>
      <c r="DU69" s="264"/>
      <c r="DV69" s="23"/>
      <c r="DW69" s="128"/>
      <c r="DX69" s="128"/>
      <c r="DY69" s="128"/>
      <c r="DZ69" s="128"/>
      <c r="EA69" s="128"/>
      <c r="EB69" s="128"/>
      <c r="EC69" s="128"/>
      <c r="ED69" s="128"/>
      <c r="EE69" s="128"/>
      <c r="EF69" s="128"/>
      <c r="EG69" s="128"/>
    </row>
    <row r="70" spans="1:137" ht="11.25" customHeight="1" x14ac:dyDescent="0.2">
      <c r="A70" s="128"/>
      <c r="B70" s="135"/>
      <c r="C70" s="130">
        <v>9</v>
      </c>
      <c r="D70" s="265"/>
      <c r="E70" s="225"/>
      <c r="F70" s="225"/>
      <c r="G70" s="225"/>
      <c r="H70" s="225"/>
      <c r="I70" s="225"/>
      <c r="J70" s="225"/>
      <c r="K70" s="225"/>
      <c r="L70" s="225"/>
      <c r="M70" s="225"/>
      <c r="N70" s="225"/>
      <c r="O70" s="225"/>
      <c r="P70" s="225"/>
      <c r="Q70" s="225"/>
      <c r="R70" s="225"/>
      <c r="S70" s="225"/>
      <c r="T70" s="225"/>
      <c r="U70" s="135"/>
      <c r="V70" s="271"/>
      <c r="W70" s="266"/>
      <c r="X70" s="267"/>
      <c r="Y70" s="267"/>
      <c r="Z70" s="267"/>
      <c r="AA70" s="267"/>
      <c r="AB70" s="267"/>
      <c r="AC70" s="267"/>
      <c r="AD70" s="267"/>
      <c r="AE70" s="267"/>
      <c r="AF70" s="267"/>
      <c r="AG70" s="115"/>
      <c r="AH70" s="130">
        <v>9</v>
      </c>
      <c r="AI70" s="265"/>
      <c r="AJ70" s="225"/>
      <c r="AK70" s="225"/>
      <c r="AL70" s="225"/>
      <c r="AM70" s="225"/>
      <c r="AN70" s="225"/>
      <c r="AO70" s="225"/>
      <c r="AP70" s="225"/>
      <c r="AQ70" s="225"/>
      <c r="AR70" s="225"/>
      <c r="AS70" s="225"/>
      <c r="AT70" s="225"/>
      <c r="AU70" s="225"/>
      <c r="AV70" s="225"/>
      <c r="AW70" s="225"/>
      <c r="AX70" s="225"/>
      <c r="AY70" s="225"/>
      <c r="AZ70" s="135"/>
      <c r="BA70" s="271"/>
      <c r="BB70" s="266"/>
      <c r="BC70" s="267"/>
      <c r="BD70" s="267"/>
      <c r="BE70" s="267"/>
      <c r="BF70" s="267"/>
      <c r="BG70" s="267"/>
      <c r="BH70" s="267"/>
      <c r="BI70" s="267"/>
      <c r="BJ70" s="267"/>
      <c r="BK70" s="267"/>
      <c r="BL70" s="115"/>
      <c r="BM70" s="130">
        <v>9</v>
      </c>
      <c r="BN70" s="265"/>
      <c r="BO70" s="225"/>
      <c r="BP70" s="225"/>
      <c r="BQ70" s="225"/>
      <c r="BR70" s="225"/>
      <c r="BS70" s="225"/>
      <c r="BT70" s="225"/>
      <c r="BU70" s="225"/>
      <c r="BV70" s="225"/>
      <c r="BW70" s="225"/>
      <c r="BX70" s="225"/>
      <c r="BY70" s="225"/>
      <c r="BZ70" s="225"/>
      <c r="CA70" s="225"/>
      <c r="CB70" s="225"/>
      <c r="CC70" s="225"/>
      <c r="CD70" s="225"/>
      <c r="CE70" s="135"/>
      <c r="CF70" s="271"/>
      <c r="CG70" s="266"/>
      <c r="CH70" s="267"/>
      <c r="CI70" s="267"/>
      <c r="CJ70" s="267"/>
      <c r="CK70" s="267"/>
      <c r="CL70" s="267"/>
      <c r="CM70" s="267"/>
      <c r="CN70" s="267"/>
      <c r="CO70" s="267"/>
      <c r="CP70" s="267"/>
      <c r="CQ70" s="115"/>
      <c r="CR70" s="130">
        <v>9</v>
      </c>
      <c r="CS70" s="265"/>
      <c r="CT70" s="225"/>
      <c r="CU70" s="225"/>
      <c r="CV70" s="225"/>
      <c r="CW70" s="225"/>
      <c r="CX70" s="225"/>
      <c r="CY70" s="225"/>
      <c r="CZ70" s="225"/>
      <c r="DA70" s="225"/>
      <c r="DB70" s="225"/>
      <c r="DC70" s="225"/>
      <c r="DD70" s="225"/>
      <c r="DE70" s="225"/>
      <c r="DF70" s="225"/>
      <c r="DG70" s="225"/>
      <c r="DH70" s="225"/>
      <c r="DI70" s="225"/>
      <c r="DJ70" s="135"/>
      <c r="DK70" s="271"/>
      <c r="DL70" s="266"/>
      <c r="DM70" s="267"/>
      <c r="DN70" s="267"/>
      <c r="DO70" s="267"/>
      <c r="DP70" s="267"/>
      <c r="DQ70" s="267"/>
      <c r="DR70" s="267"/>
      <c r="DS70" s="267"/>
      <c r="DT70" s="267"/>
      <c r="DU70" s="267"/>
      <c r="DV70" s="23"/>
      <c r="DW70" s="128"/>
      <c r="DX70" s="128"/>
      <c r="DY70" s="128"/>
      <c r="DZ70" s="128"/>
      <c r="EA70" s="128"/>
      <c r="EB70" s="128"/>
      <c r="EC70" s="128"/>
      <c r="ED70" s="128"/>
      <c r="EE70" s="128"/>
      <c r="EF70" s="128"/>
      <c r="EG70" s="128"/>
    </row>
    <row r="71" spans="1:137" ht="11.25" customHeight="1" x14ac:dyDescent="0.2">
      <c r="A71" s="128"/>
      <c r="B71" s="135"/>
      <c r="C71" s="130">
        <v>10</v>
      </c>
      <c r="D71" s="265"/>
      <c r="E71" s="225"/>
      <c r="F71" s="225"/>
      <c r="G71" s="225"/>
      <c r="H71" s="225"/>
      <c r="I71" s="225"/>
      <c r="J71" s="225"/>
      <c r="K71" s="225"/>
      <c r="L71" s="225"/>
      <c r="M71" s="225"/>
      <c r="N71" s="225"/>
      <c r="O71" s="225"/>
      <c r="P71" s="225"/>
      <c r="Q71" s="225"/>
      <c r="R71" s="225"/>
      <c r="S71" s="225"/>
      <c r="T71" s="225"/>
      <c r="U71" s="135"/>
      <c r="V71" s="276"/>
      <c r="W71" s="263" t="s">
        <v>40</v>
      </c>
      <c r="X71" s="264"/>
      <c r="Y71" s="264"/>
      <c r="Z71" s="264"/>
      <c r="AA71" s="264"/>
      <c r="AB71" s="264"/>
      <c r="AC71" s="264"/>
      <c r="AD71" s="264"/>
      <c r="AE71" s="264"/>
      <c r="AF71" s="264"/>
      <c r="AG71" s="115"/>
      <c r="AH71" s="130">
        <v>10</v>
      </c>
      <c r="AI71" s="265"/>
      <c r="AJ71" s="225"/>
      <c r="AK71" s="225"/>
      <c r="AL71" s="225"/>
      <c r="AM71" s="225"/>
      <c r="AN71" s="225"/>
      <c r="AO71" s="225"/>
      <c r="AP71" s="225"/>
      <c r="AQ71" s="225"/>
      <c r="AR71" s="225"/>
      <c r="AS71" s="225"/>
      <c r="AT71" s="225"/>
      <c r="AU71" s="225"/>
      <c r="AV71" s="225"/>
      <c r="AW71" s="225"/>
      <c r="AX71" s="225"/>
      <c r="AY71" s="225"/>
      <c r="AZ71" s="135"/>
      <c r="BA71" s="276"/>
      <c r="BB71" s="263" t="s">
        <v>40</v>
      </c>
      <c r="BC71" s="264"/>
      <c r="BD71" s="264"/>
      <c r="BE71" s="264"/>
      <c r="BF71" s="264"/>
      <c r="BG71" s="264"/>
      <c r="BH71" s="264"/>
      <c r="BI71" s="264"/>
      <c r="BJ71" s="264"/>
      <c r="BK71" s="264"/>
      <c r="BL71" s="115"/>
      <c r="BM71" s="130">
        <v>10</v>
      </c>
      <c r="BN71" s="265"/>
      <c r="BO71" s="225"/>
      <c r="BP71" s="225"/>
      <c r="BQ71" s="225"/>
      <c r="BR71" s="225"/>
      <c r="BS71" s="225"/>
      <c r="BT71" s="225"/>
      <c r="BU71" s="225"/>
      <c r="BV71" s="225"/>
      <c r="BW71" s="225"/>
      <c r="BX71" s="225"/>
      <c r="BY71" s="225"/>
      <c r="BZ71" s="225"/>
      <c r="CA71" s="225"/>
      <c r="CB71" s="225"/>
      <c r="CC71" s="225"/>
      <c r="CD71" s="225"/>
      <c r="CE71" s="135"/>
      <c r="CF71" s="276"/>
      <c r="CG71" s="263" t="s">
        <v>40</v>
      </c>
      <c r="CH71" s="264"/>
      <c r="CI71" s="264"/>
      <c r="CJ71" s="264"/>
      <c r="CK71" s="264"/>
      <c r="CL71" s="264"/>
      <c r="CM71" s="264"/>
      <c r="CN71" s="264"/>
      <c r="CO71" s="264"/>
      <c r="CP71" s="264"/>
      <c r="CQ71" s="115"/>
      <c r="CR71" s="130">
        <v>10</v>
      </c>
      <c r="CS71" s="265"/>
      <c r="CT71" s="225"/>
      <c r="CU71" s="225"/>
      <c r="CV71" s="225"/>
      <c r="CW71" s="225"/>
      <c r="CX71" s="225"/>
      <c r="CY71" s="225"/>
      <c r="CZ71" s="225"/>
      <c r="DA71" s="225"/>
      <c r="DB71" s="225"/>
      <c r="DC71" s="225"/>
      <c r="DD71" s="225"/>
      <c r="DE71" s="225"/>
      <c r="DF71" s="225"/>
      <c r="DG71" s="225"/>
      <c r="DH71" s="225"/>
      <c r="DI71" s="225"/>
      <c r="DJ71" s="135"/>
      <c r="DK71" s="276"/>
      <c r="DL71" s="263" t="s">
        <v>40</v>
      </c>
      <c r="DM71" s="264"/>
      <c r="DN71" s="264"/>
      <c r="DO71" s="264"/>
      <c r="DP71" s="264"/>
      <c r="DQ71" s="264"/>
      <c r="DR71" s="264"/>
      <c r="DS71" s="264"/>
      <c r="DT71" s="264"/>
      <c r="DU71" s="264"/>
      <c r="DV71" s="23"/>
      <c r="DW71" s="128"/>
      <c r="DX71" s="128"/>
      <c r="DY71" s="128"/>
      <c r="DZ71" s="128"/>
      <c r="EA71" s="128"/>
      <c r="EB71" s="128"/>
      <c r="EC71" s="128"/>
      <c r="ED71" s="128"/>
      <c r="EE71" s="128"/>
      <c r="EF71" s="128"/>
      <c r="EG71" s="128"/>
    </row>
    <row r="72" spans="1:137" ht="11.25" customHeight="1" x14ac:dyDescent="0.2">
      <c r="A72" s="128"/>
      <c r="B72" s="135"/>
      <c r="C72" s="129"/>
      <c r="D72" s="105"/>
      <c r="E72" s="105"/>
      <c r="F72" s="105"/>
      <c r="G72" s="105"/>
      <c r="H72" s="105"/>
      <c r="I72" s="105"/>
      <c r="J72" s="105"/>
      <c r="K72" s="105"/>
      <c r="L72" s="105"/>
      <c r="M72" s="105"/>
      <c r="N72" s="105"/>
      <c r="O72" s="105"/>
      <c r="P72" s="105"/>
      <c r="Q72" s="105"/>
      <c r="R72" s="105"/>
      <c r="S72" s="105"/>
      <c r="T72" s="105"/>
      <c r="U72" s="135"/>
      <c r="V72" s="271"/>
      <c r="W72" s="266" t="s">
        <v>41</v>
      </c>
      <c r="X72" s="267"/>
      <c r="Y72" s="267"/>
      <c r="Z72" s="267"/>
      <c r="AA72" s="267"/>
      <c r="AB72" s="267"/>
      <c r="AC72" s="267"/>
      <c r="AD72" s="267"/>
      <c r="AE72" s="267"/>
      <c r="AF72" s="267"/>
      <c r="AG72" s="23"/>
      <c r="AH72" s="129"/>
      <c r="AI72" s="105"/>
      <c r="AJ72" s="105"/>
      <c r="AK72" s="105"/>
      <c r="AL72" s="105"/>
      <c r="AM72" s="105"/>
      <c r="AN72" s="105"/>
      <c r="AO72" s="105"/>
      <c r="AP72" s="105"/>
      <c r="AQ72" s="105"/>
      <c r="AR72" s="105"/>
      <c r="AS72" s="105"/>
      <c r="AT72" s="105"/>
      <c r="AU72" s="105"/>
      <c r="AV72" s="105"/>
      <c r="AW72" s="105"/>
      <c r="AX72" s="105"/>
      <c r="AY72" s="105"/>
      <c r="AZ72" s="135"/>
      <c r="BA72" s="271"/>
      <c r="BB72" s="266" t="s">
        <v>41</v>
      </c>
      <c r="BC72" s="267"/>
      <c r="BD72" s="267"/>
      <c r="BE72" s="267"/>
      <c r="BF72" s="267"/>
      <c r="BG72" s="267"/>
      <c r="BH72" s="267"/>
      <c r="BI72" s="267"/>
      <c r="BJ72" s="267"/>
      <c r="BK72" s="267"/>
      <c r="BL72" s="23"/>
      <c r="BM72" s="129"/>
      <c r="BN72" s="105"/>
      <c r="BO72" s="105"/>
      <c r="BP72" s="105"/>
      <c r="BQ72" s="105"/>
      <c r="BR72" s="105"/>
      <c r="BS72" s="105"/>
      <c r="BT72" s="105"/>
      <c r="BU72" s="105"/>
      <c r="BV72" s="105"/>
      <c r="BW72" s="105"/>
      <c r="BX72" s="105"/>
      <c r="BY72" s="105"/>
      <c r="BZ72" s="105"/>
      <c r="CA72" s="105"/>
      <c r="CB72" s="105"/>
      <c r="CC72" s="105"/>
      <c r="CD72" s="105"/>
      <c r="CE72" s="135"/>
      <c r="CF72" s="271"/>
      <c r="CG72" s="266" t="s">
        <v>41</v>
      </c>
      <c r="CH72" s="267"/>
      <c r="CI72" s="267"/>
      <c r="CJ72" s="267"/>
      <c r="CK72" s="267"/>
      <c r="CL72" s="267"/>
      <c r="CM72" s="267"/>
      <c r="CN72" s="267"/>
      <c r="CO72" s="267"/>
      <c r="CP72" s="267"/>
      <c r="CQ72" s="23"/>
      <c r="CR72" s="129"/>
      <c r="CS72" s="105"/>
      <c r="CT72" s="105"/>
      <c r="CU72" s="105"/>
      <c r="CV72" s="105"/>
      <c r="CW72" s="105"/>
      <c r="CX72" s="105"/>
      <c r="CY72" s="105"/>
      <c r="CZ72" s="105"/>
      <c r="DA72" s="105"/>
      <c r="DB72" s="105"/>
      <c r="DC72" s="105"/>
      <c r="DD72" s="105"/>
      <c r="DE72" s="105"/>
      <c r="DF72" s="105"/>
      <c r="DG72" s="105"/>
      <c r="DH72" s="105"/>
      <c r="DI72" s="105"/>
      <c r="DJ72" s="135"/>
      <c r="DK72" s="271"/>
      <c r="DL72" s="266" t="s">
        <v>41</v>
      </c>
      <c r="DM72" s="267"/>
      <c r="DN72" s="267"/>
      <c r="DO72" s="267"/>
      <c r="DP72" s="267"/>
      <c r="DQ72" s="267"/>
      <c r="DR72" s="267"/>
      <c r="DS72" s="267"/>
      <c r="DT72" s="267"/>
      <c r="DU72" s="267"/>
      <c r="DV72" s="23"/>
      <c r="DW72" s="128"/>
      <c r="DX72" s="128"/>
      <c r="DY72" s="128"/>
      <c r="DZ72" s="128"/>
      <c r="EA72" s="128"/>
      <c r="EB72" s="128"/>
      <c r="EC72" s="128"/>
      <c r="ED72" s="128"/>
      <c r="EE72" s="128"/>
      <c r="EF72" s="128"/>
      <c r="EG72" s="128"/>
    </row>
    <row r="73" spans="1:137" ht="11.25" customHeight="1" x14ac:dyDescent="0.2">
      <c r="A73" s="128"/>
      <c r="B73" s="128"/>
      <c r="C73" s="88"/>
      <c r="D73" s="277" t="s">
        <v>42</v>
      </c>
      <c r="E73" s="196"/>
      <c r="F73" s="196"/>
      <c r="G73" s="196"/>
      <c r="H73" s="196"/>
      <c r="I73" s="196"/>
      <c r="J73" s="196"/>
      <c r="K73" s="196"/>
      <c r="L73" s="196"/>
      <c r="M73" s="196"/>
      <c r="N73" s="196"/>
      <c r="O73" s="196"/>
      <c r="P73" s="196"/>
      <c r="Q73" s="196"/>
      <c r="R73" s="196"/>
      <c r="S73" s="196"/>
      <c r="T73" s="196"/>
      <c r="U73" s="135"/>
      <c r="V73" s="278"/>
      <c r="W73" s="263" t="s">
        <v>43</v>
      </c>
      <c r="X73" s="264"/>
      <c r="Y73" s="264"/>
      <c r="Z73" s="264"/>
      <c r="AA73" s="264"/>
      <c r="AB73" s="264"/>
      <c r="AC73" s="264"/>
      <c r="AD73" s="264"/>
      <c r="AE73" s="264"/>
      <c r="AF73" s="264"/>
      <c r="AG73" s="115"/>
      <c r="AH73" s="88"/>
      <c r="AI73" s="277" t="s">
        <v>42</v>
      </c>
      <c r="AJ73" s="196"/>
      <c r="AK73" s="196"/>
      <c r="AL73" s="196"/>
      <c r="AM73" s="196"/>
      <c r="AN73" s="196"/>
      <c r="AO73" s="196"/>
      <c r="AP73" s="196"/>
      <c r="AQ73" s="196"/>
      <c r="AR73" s="196"/>
      <c r="AS73" s="196"/>
      <c r="AT73" s="196"/>
      <c r="AU73" s="196"/>
      <c r="AV73" s="196"/>
      <c r="AW73" s="196"/>
      <c r="AX73" s="196"/>
      <c r="AY73" s="196"/>
      <c r="AZ73" s="135"/>
      <c r="BA73" s="278"/>
      <c r="BB73" s="263" t="s">
        <v>43</v>
      </c>
      <c r="BC73" s="264"/>
      <c r="BD73" s="264"/>
      <c r="BE73" s="264"/>
      <c r="BF73" s="264"/>
      <c r="BG73" s="264"/>
      <c r="BH73" s="264"/>
      <c r="BI73" s="264"/>
      <c r="BJ73" s="264"/>
      <c r="BK73" s="264"/>
      <c r="BL73" s="115"/>
      <c r="BM73" s="88"/>
      <c r="BN73" s="277" t="s">
        <v>42</v>
      </c>
      <c r="BO73" s="196"/>
      <c r="BP73" s="196"/>
      <c r="BQ73" s="196"/>
      <c r="BR73" s="196"/>
      <c r="BS73" s="196"/>
      <c r="BT73" s="196"/>
      <c r="BU73" s="196"/>
      <c r="BV73" s="196"/>
      <c r="BW73" s="196"/>
      <c r="BX73" s="196"/>
      <c r="BY73" s="196"/>
      <c r="BZ73" s="196"/>
      <c r="CA73" s="196"/>
      <c r="CB73" s="196"/>
      <c r="CC73" s="196"/>
      <c r="CD73" s="196"/>
      <c r="CE73" s="135"/>
      <c r="CF73" s="278"/>
      <c r="CG73" s="263" t="s">
        <v>43</v>
      </c>
      <c r="CH73" s="264"/>
      <c r="CI73" s="264"/>
      <c r="CJ73" s="264"/>
      <c r="CK73" s="264"/>
      <c r="CL73" s="264"/>
      <c r="CM73" s="264"/>
      <c r="CN73" s="264"/>
      <c r="CO73" s="264"/>
      <c r="CP73" s="264"/>
      <c r="CQ73" s="115"/>
      <c r="CR73" s="88"/>
      <c r="CS73" s="277" t="s">
        <v>42</v>
      </c>
      <c r="CT73" s="196"/>
      <c r="CU73" s="196"/>
      <c r="CV73" s="196"/>
      <c r="CW73" s="196"/>
      <c r="CX73" s="196"/>
      <c r="CY73" s="196"/>
      <c r="CZ73" s="196"/>
      <c r="DA73" s="196"/>
      <c r="DB73" s="196"/>
      <c r="DC73" s="196"/>
      <c r="DD73" s="196"/>
      <c r="DE73" s="196"/>
      <c r="DF73" s="196"/>
      <c r="DG73" s="196"/>
      <c r="DH73" s="196"/>
      <c r="DI73" s="196"/>
      <c r="DJ73" s="135"/>
      <c r="DK73" s="278"/>
      <c r="DL73" s="263" t="s">
        <v>43</v>
      </c>
      <c r="DM73" s="264"/>
      <c r="DN73" s="264"/>
      <c r="DO73" s="264"/>
      <c r="DP73" s="264"/>
      <c r="DQ73" s="264"/>
      <c r="DR73" s="264"/>
      <c r="DS73" s="264"/>
      <c r="DT73" s="264"/>
      <c r="DU73" s="264"/>
      <c r="DV73" s="23"/>
      <c r="DW73" s="128"/>
      <c r="DX73" s="128"/>
      <c r="DY73" s="128"/>
      <c r="DZ73" s="128"/>
      <c r="EA73" s="128"/>
      <c r="EB73" s="128"/>
      <c r="EC73" s="128"/>
      <c r="ED73" s="128"/>
      <c r="EE73" s="128"/>
      <c r="EF73" s="128"/>
      <c r="EG73" s="128"/>
    </row>
    <row r="74" spans="1:137" ht="11.25" customHeight="1" x14ac:dyDescent="0.2">
      <c r="A74" s="128"/>
      <c r="B74" s="135"/>
      <c r="C74" s="92"/>
      <c r="D74" s="277" t="s">
        <v>44</v>
      </c>
      <c r="E74" s="196"/>
      <c r="F74" s="196"/>
      <c r="G74" s="196"/>
      <c r="H74" s="196"/>
      <c r="I74" s="196"/>
      <c r="J74" s="196"/>
      <c r="K74" s="196"/>
      <c r="L74" s="196"/>
      <c r="M74" s="196"/>
      <c r="N74" s="196"/>
      <c r="O74" s="196"/>
      <c r="P74" s="196"/>
      <c r="Q74" s="196"/>
      <c r="R74" s="196"/>
      <c r="S74" s="196"/>
      <c r="T74" s="196"/>
      <c r="U74" s="135"/>
      <c r="V74" s="271"/>
      <c r="W74" s="266" t="s">
        <v>45</v>
      </c>
      <c r="X74" s="267"/>
      <c r="Y74" s="267"/>
      <c r="Z74" s="267"/>
      <c r="AA74" s="267"/>
      <c r="AB74" s="267"/>
      <c r="AC74" s="267"/>
      <c r="AD74" s="267"/>
      <c r="AE74" s="267"/>
      <c r="AF74" s="267"/>
      <c r="AG74" s="115"/>
      <c r="AH74" s="92"/>
      <c r="AI74" s="277" t="s">
        <v>44</v>
      </c>
      <c r="AJ74" s="196"/>
      <c r="AK74" s="196"/>
      <c r="AL74" s="196"/>
      <c r="AM74" s="196"/>
      <c r="AN74" s="196"/>
      <c r="AO74" s="196"/>
      <c r="AP74" s="196"/>
      <c r="AQ74" s="196"/>
      <c r="AR74" s="196"/>
      <c r="AS74" s="196"/>
      <c r="AT74" s="196"/>
      <c r="AU74" s="196"/>
      <c r="AV74" s="196"/>
      <c r="AW74" s="196"/>
      <c r="AX74" s="196"/>
      <c r="AY74" s="196"/>
      <c r="AZ74" s="135"/>
      <c r="BA74" s="271"/>
      <c r="BB74" s="266" t="s">
        <v>45</v>
      </c>
      <c r="BC74" s="267"/>
      <c r="BD74" s="267"/>
      <c r="BE74" s="267"/>
      <c r="BF74" s="267"/>
      <c r="BG74" s="267"/>
      <c r="BH74" s="267"/>
      <c r="BI74" s="267"/>
      <c r="BJ74" s="267"/>
      <c r="BK74" s="267"/>
      <c r="BL74" s="115"/>
      <c r="BM74" s="92"/>
      <c r="BN74" s="277" t="s">
        <v>44</v>
      </c>
      <c r="BO74" s="196"/>
      <c r="BP74" s="196"/>
      <c r="BQ74" s="196"/>
      <c r="BR74" s="196"/>
      <c r="BS74" s="196"/>
      <c r="BT74" s="196"/>
      <c r="BU74" s="196"/>
      <c r="BV74" s="196"/>
      <c r="BW74" s="196"/>
      <c r="BX74" s="196"/>
      <c r="BY74" s="196"/>
      <c r="BZ74" s="196"/>
      <c r="CA74" s="196"/>
      <c r="CB74" s="196"/>
      <c r="CC74" s="196"/>
      <c r="CD74" s="196"/>
      <c r="CE74" s="135"/>
      <c r="CF74" s="271"/>
      <c r="CG74" s="266" t="s">
        <v>45</v>
      </c>
      <c r="CH74" s="267"/>
      <c r="CI74" s="267"/>
      <c r="CJ74" s="267"/>
      <c r="CK74" s="267"/>
      <c r="CL74" s="267"/>
      <c r="CM74" s="267"/>
      <c r="CN74" s="267"/>
      <c r="CO74" s="267"/>
      <c r="CP74" s="267"/>
      <c r="CQ74" s="115"/>
      <c r="CR74" s="92"/>
      <c r="CS74" s="277" t="s">
        <v>44</v>
      </c>
      <c r="CT74" s="196"/>
      <c r="CU74" s="196"/>
      <c r="CV74" s="196"/>
      <c r="CW74" s="196"/>
      <c r="CX74" s="196"/>
      <c r="CY74" s="196"/>
      <c r="CZ74" s="196"/>
      <c r="DA74" s="196"/>
      <c r="DB74" s="196"/>
      <c r="DC74" s="196"/>
      <c r="DD74" s="196"/>
      <c r="DE74" s="196"/>
      <c r="DF74" s="196"/>
      <c r="DG74" s="196"/>
      <c r="DH74" s="196"/>
      <c r="DI74" s="196"/>
      <c r="DJ74" s="135"/>
      <c r="DK74" s="271"/>
      <c r="DL74" s="266" t="s">
        <v>45</v>
      </c>
      <c r="DM74" s="267"/>
      <c r="DN74" s="267"/>
      <c r="DO74" s="267"/>
      <c r="DP74" s="267"/>
      <c r="DQ74" s="267"/>
      <c r="DR74" s="267"/>
      <c r="DS74" s="267"/>
      <c r="DT74" s="267"/>
      <c r="DU74" s="267"/>
      <c r="DV74" s="23"/>
      <c r="DW74" s="128"/>
      <c r="DX74" s="128"/>
      <c r="DY74" s="128"/>
      <c r="DZ74" s="128"/>
      <c r="EA74" s="128"/>
      <c r="EB74" s="128"/>
      <c r="EC74" s="128"/>
      <c r="ED74" s="128"/>
      <c r="EE74" s="128"/>
      <c r="EF74" s="128"/>
      <c r="EG74" s="128"/>
    </row>
    <row r="75" spans="1:137" ht="11.25" customHeight="1" x14ac:dyDescent="0.2">
      <c r="A75" s="128"/>
      <c r="B75" s="135"/>
      <c r="C75" s="102"/>
      <c r="D75" s="277" t="s">
        <v>46</v>
      </c>
      <c r="E75" s="196"/>
      <c r="F75" s="196"/>
      <c r="G75" s="196"/>
      <c r="H75" s="196"/>
      <c r="I75" s="196"/>
      <c r="J75" s="196"/>
      <c r="K75" s="196"/>
      <c r="L75" s="196"/>
      <c r="M75" s="196"/>
      <c r="N75" s="196"/>
      <c r="O75" s="196"/>
      <c r="P75" s="196"/>
      <c r="Q75" s="196"/>
      <c r="R75" s="196"/>
      <c r="S75" s="196"/>
      <c r="T75" s="196"/>
      <c r="U75" s="135"/>
      <c r="V75" s="279"/>
      <c r="W75" s="263" t="s">
        <v>47</v>
      </c>
      <c r="X75" s="264"/>
      <c r="Y75" s="264"/>
      <c r="Z75" s="264"/>
      <c r="AA75" s="264"/>
      <c r="AB75" s="264"/>
      <c r="AC75" s="264"/>
      <c r="AD75" s="264"/>
      <c r="AE75" s="264"/>
      <c r="AF75" s="264"/>
      <c r="AG75" s="115"/>
      <c r="AH75" s="102"/>
      <c r="AI75" s="277" t="s">
        <v>46</v>
      </c>
      <c r="AJ75" s="196"/>
      <c r="AK75" s="196"/>
      <c r="AL75" s="196"/>
      <c r="AM75" s="196"/>
      <c r="AN75" s="196"/>
      <c r="AO75" s="196"/>
      <c r="AP75" s="196"/>
      <c r="AQ75" s="196"/>
      <c r="AR75" s="196"/>
      <c r="AS75" s="196"/>
      <c r="AT75" s="196"/>
      <c r="AU75" s="196"/>
      <c r="AV75" s="196"/>
      <c r="AW75" s="196"/>
      <c r="AX75" s="196"/>
      <c r="AY75" s="196"/>
      <c r="AZ75" s="135"/>
      <c r="BA75" s="279"/>
      <c r="BB75" s="263" t="s">
        <v>47</v>
      </c>
      <c r="BC75" s="264"/>
      <c r="BD75" s="264"/>
      <c r="BE75" s="264"/>
      <c r="BF75" s="264"/>
      <c r="BG75" s="264"/>
      <c r="BH75" s="264"/>
      <c r="BI75" s="264"/>
      <c r="BJ75" s="264"/>
      <c r="BK75" s="264"/>
      <c r="BL75" s="115"/>
      <c r="BM75" s="102"/>
      <c r="BN75" s="277" t="s">
        <v>46</v>
      </c>
      <c r="BO75" s="196"/>
      <c r="BP75" s="196"/>
      <c r="BQ75" s="196"/>
      <c r="BR75" s="196"/>
      <c r="BS75" s="196"/>
      <c r="BT75" s="196"/>
      <c r="BU75" s="196"/>
      <c r="BV75" s="196"/>
      <c r="BW75" s="196"/>
      <c r="BX75" s="196"/>
      <c r="BY75" s="196"/>
      <c r="BZ75" s="196"/>
      <c r="CA75" s="196"/>
      <c r="CB75" s="196"/>
      <c r="CC75" s="196"/>
      <c r="CD75" s="196"/>
      <c r="CE75" s="135"/>
      <c r="CF75" s="279"/>
      <c r="CG75" s="263" t="s">
        <v>47</v>
      </c>
      <c r="CH75" s="264"/>
      <c r="CI75" s="264"/>
      <c r="CJ75" s="264"/>
      <c r="CK75" s="264"/>
      <c r="CL75" s="264"/>
      <c r="CM75" s="264"/>
      <c r="CN75" s="264"/>
      <c r="CO75" s="264"/>
      <c r="CP75" s="264"/>
      <c r="CQ75" s="115"/>
      <c r="CR75" s="102"/>
      <c r="CS75" s="277" t="s">
        <v>46</v>
      </c>
      <c r="CT75" s="196"/>
      <c r="CU75" s="196"/>
      <c r="CV75" s="196"/>
      <c r="CW75" s="196"/>
      <c r="CX75" s="196"/>
      <c r="CY75" s="196"/>
      <c r="CZ75" s="196"/>
      <c r="DA75" s="196"/>
      <c r="DB75" s="196"/>
      <c r="DC75" s="196"/>
      <c r="DD75" s="196"/>
      <c r="DE75" s="196"/>
      <c r="DF75" s="196"/>
      <c r="DG75" s="196"/>
      <c r="DH75" s="196"/>
      <c r="DI75" s="196"/>
      <c r="DJ75" s="135"/>
      <c r="DK75" s="279"/>
      <c r="DL75" s="263" t="s">
        <v>47</v>
      </c>
      <c r="DM75" s="264"/>
      <c r="DN75" s="264"/>
      <c r="DO75" s="264"/>
      <c r="DP75" s="264"/>
      <c r="DQ75" s="264"/>
      <c r="DR75" s="264"/>
      <c r="DS75" s="264"/>
      <c r="DT75" s="264"/>
      <c r="DU75" s="264"/>
      <c r="DV75" s="23"/>
      <c r="DW75" s="128"/>
      <c r="DX75" s="128"/>
      <c r="DY75" s="128"/>
      <c r="DZ75" s="128"/>
      <c r="EA75" s="128"/>
      <c r="EB75" s="128"/>
      <c r="EC75" s="128"/>
      <c r="ED75" s="128"/>
      <c r="EE75" s="128"/>
      <c r="EF75" s="128"/>
      <c r="EG75" s="128"/>
    </row>
    <row r="76" spans="1:137" ht="11.25" customHeight="1" x14ac:dyDescent="0.2">
      <c r="A76" s="128"/>
      <c r="B76" s="135"/>
      <c r="C76" s="20"/>
      <c r="D76" s="277" t="s">
        <v>48</v>
      </c>
      <c r="E76" s="196"/>
      <c r="F76" s="196"/>
      <c r="G76" s="196"/>
      <c r="H76" s="196"/>
      <c r="I76" s="196"/>
      <c r="J76" s="196"/>
      <c r="K76" s="196"/>
      <c r="L76" s="196"/>
      <c r="M76" s="196"/>
      <c r="N76" s="196"/>
      <c r="O76" s="196"/>
      <c r="P76" s="196"/>
      <c r="Q76" s="196"/>
      <c r="R76" s="196"/>
      <c r="S76" s="196"/>
      <c r="T76" s="196"/>
      <c r="U76" s="135"/>
      <c r="V76" s="271"/>
      <c r="W76" s="266" t="s">
        <v>49</v>
      </c>
      <c r="X76" s="267"/>
      <c r="Y76" s="267"/>
      <c r="Z76" s="267"/>
      <c r="AA76" s="267"/>
      <c r="AB76" s="267"/>
      <c r="AC76" s="267"/>
      <c r="AD76" s="267"/>
      <c r="AE76" s="267"/>
      <c r="AF76" s="267"/>
      <c r="AG76" s="115"/>
      <c r="AH76" s="20"/>
      <c r="AI76" s="277" t="s">
        <v>48</v>
      </c>
      <c r="AJ76" s="196"/>
      <c r="AK76" s="196"/>
      <c r="AL76" s="196"/>
      <c r="AM76" s="196"/>
      <c r="AN76" s="196"/>
      <c r="AO76" s="196"/>
      <c r="AP76" s="196"/>
      <c r="AQ76" s="196"/>
      <c r="AR76" s="196"/>
      <c r="AS76" s="196"/>
      <c r="AT76" s="196"/>
      <c r="AU76" s="196"/>
      <c r="AV76" s="196"/>
      <c r="AW76" s="196"/>
      <c r="AX76" s="196"/>
      <c r="AY76" s="196"/>
      <c r="AZ76" s="135"/>
      <c r="BA76" s="271"/>
      <c r="BB76" s="266" t="s">
        <v>49</v>
      </c>
      <c r="BC76" s="267"/>
      <c r="BD76" s="267"/>
      <c r="BE76" s="267"/>
      <c r="BF76" s="267"/>
      <c r="BG76" s="267"/>
      <c r="BH76" s="267"/>
      <c r="BI76" s="267"/>
      <c r="BJ76" s="267"/>
      <c r="BK76" s="267"/>
      <c r="BL76" s="115"/>
      <c r="BM76" s="20"/>
      <c r="BN76" s="277" t="s">
        <v>48</v>
      </c>
      <c r="BO76" s="196"/>
      <c r="BP76" s="196"/>
      <c r="BQ76" s="196"/>
      <c r="BR76" s="196"/>
      <c r="BS76" s="196"/>
      <c r="BT76" s="196"/>
      <c r="BU76" s="196"/>
      <c r="BV76" s="196"/>
      <c r="BW76" s="196"/>
      <c r="BX76" s="196"/>
      <c r="BY76" s="196"/>
      <c r="BZ76" s="196"/>
      <c r="CA76" s="196"/>
      <c r="CB76" s="196"/>
      <c r="CC76" s="196"/>
      <c r="CD76" s="196"/>
      <c r="CE76" s="135"/>
      <c r="CF76" s="271"/>
      <c r="CG76" s="266" t="s">
        <v>49</v>
      </c>
      <c r="CH76" s="267"/>
      <c r="CI76" s="267"/>
      <c r="CJ76" s="267"/>
      <c r="CK76" s="267"/>
      <c r="CL76" s="267"/>
      <c r="CM76" s="267"/>
      <c r="CN76" s="267"/>
      <c r="CO76" s="267"/>
      <c r="CP76" s="267"/>
      <c r="CQ76" s="115"/>
      <c r="CR76" s="20"/>
      <c r="CS76" s="277" t="s">
        <v>48</v>
      </c>
      <c r="CT76" s="196"/>
      <c r="CU76" s="196"/>
      <c r="CV76" s="196"/>
      <c r="CW76" s="196"/>
      <c r="CX76" s="196"/>
      <c r="CY76" s="196"/>
      <c r="CZ76" s="196"/>
      <c r="DA76" s="196"/>
      <c r="DB76" s="196"/>
      <c r="DC76" s="196"/>
      <c r="DD76" s="196"/>
      <c r="DE76" s="196"/>
      <c r="DF76" s="196"/>
      <c r="DG76" s="196"/>
      <c r="DH76" s="196"/>
      <c r="DI76" s="196"/>
      <c r="DJ76" s="135"/>
      <c r="DK76" s="271"/>
      <c r="DL76" s="266" t="s">
        <v>49</v>
      </c>
      <c r="DM76" s="267"/>
      <c r="DN76" s="267"/>
      <c r="DO76" s="267"/>
      <c r="DP76" s="267"/>
      <c r="DQ76" s="267"/>
      <c r="DR76" s="267"/>
      <c r="DS76" s="267"/>
      <c r="DT76" s="267"/>
      <c r="DU76" s="267"/>
      <c r="DV76" s="23"/>
      <c r="DW76" s="128"/>
      <c r="DX76" s="128"/>
      <c r="DY76" s="128"/>
      <c r="DZ76" s="128"/>
      <c r="EA76" s="128"/>
      <c r="EB76" s="128"/>
      <c r="EC76" s="128"/>
      <c r="ED76" s="128"/>
      <c r="EE76" s="128"/>
      <c r="EF76" s="128"/>
      <c r="EG76" s="128"/>
    </row>
    <row r="77" spans="1:137" ht="12.75" customHeight="1" x14ac:dyDescent="0.2">
      <c r="B77" s="135"/>
    </row>
  </sheetData>
  <mergeCells count="227">
    <mergeCell ref="BM1:BS1"/>
    <mergeCell ref="A2:B2"/>
    <mergeCell ref="A3:B3"/>
    <mergeCell ref="A4:B4"/>
    <mergeCell ref="A5:B5"/>
    <mergeCell ref="A6:B6"/>
    <mergeCell ref="A7:B7"/>
    <mergeCell ref="M8:T8"/>
    <mergeCell ref="AR8:AY8"/>
    <mergeCell ref="A1:B1"/>
    <mergeCell ref="C1:I1"/>
    <mergeCell ref="AH1:AO1"/>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B10:CB11"/>
    <mergeCell ref="CC10:CC11"/>
    <mergeCell ref="BW8:CD8"/>
    <mergeCell ref="DH10:DH11"/>
    <mergeCell ref="M11:O11"/>
    <mergeCell ref="AR11:AT11"/>
    <mergeCell ref="BW11:BY11"/>
    <mergeCell ref="DB11:DD11"/>
    <mergeCell ref="DF10:DF11"/>
    <mergeCell ref="EG9:EG10"/>
    <mergeCell ref="C10:O10"/>
    <mergeCell ref="P10:P11"/>
    <mergeCell ref="Q10:Q11"/>
    <mergeCell ref="R10:R11"/>
    <mergeCell ref="S10:S11"/>
    <mergeCell ref="AH10:AT10"/>
    <mergeCell ref="AU10:AU11"/>
    <mergeCell ref="DY9:DY11"/>
    <mergeCell ref="DZ9:DZ11"/>
    <mergeCell ref="EA9:EA11"/>
    <mergeCell ref="EB9:EB11"/>
    <mergeCell ref="EC9:EC11"/>
    <mergeCell ref="ED9:ED11"/>
    <mergeCell ref="CR9:DD9"/>
    <mergeCell ref="DI9:DI11"/>
    <mergeCell ref="DK9:DT9"/>
    <mergeCell ref="DU9:DU11"/>
    <mergeCell ref="DW9:DW11"/>
    <mergeCell ref="DX9:DX11"/>
    <mergeCell ref="CR10:DD10"/>
    <mergeCell ref="DE10:DE11"/>
    <mergeCell ref="CF59:CP59"/>
    <mergeCell ref="AV10:AV11"/>
    <mergeCell ref="AW10:AW11"/>
    <mergeCell ref="AX10:AX11"/>
    <mergeCell ref="BM10:BY10"/>
    <mergeCell ref="BZ10:BZ11"/>
    <mergeCell ref="CA10:CA11"/>
    <mergeCell ref="EE9:EE11"/>
    <mergeCell ref="EF9:EF11"/>
    <mergeCell ref="DG10:DG11"/>
    <mergeCell ref="DK59:DU59"/>
    <mergeCell ref="DL61:DU61"/>
    <mergeCell ref="D62:T62"/>
    <mergeCell ref="W62:AF62"/>
    <mergeCell ref="AI62:AY62"/>
    <mergeCell ref="BB62:BK62"/>
    <mergeCell ref="BN62:CD62"/>
    <mergeCell ref="CG62:CP62"/>
    <mergeCell ref="CS62:DI62"/>
    <mergeCell ref="DL62:DU62"/>
    <mergeCell ref="C61:T61"/>
    <mergeCell ref="V61:V62"/>
    <mergeCell ref="W61:AF61"/>
    <mergeCell ref="AH61:AY61"/>
    <mergeCell ref="BA61:BA62"/>
    <mergeCell ref="BB61:BK61"/>
    <mergeCell ref="BM61:CD61"/>
    <mergeCell ref="CF61:CF62"/>
    <mergeCell ref="CG61:CP61"/>
    <mergeCell ref="V59:AF59"/>
    <mergeCell ref="BA59:BK59"/>
    <mergeCell ref="CS63:DI63"/>
    <mergeCell ref="DK63:DK64"/>
    <mergeCell ref="DL63:DU63"/>
    <mergeCell ref="D64:T64"/>
    <mergeCell ref="W64:AF64"/>
    <mergeCell ref="AI64:AY64"/>
    <mergeCell ref="BB64:BK64"/>
    <mergeCell ref="BN64:CD64"/>
    <mergeCell ref="CG64:CP64"/>
    <mergeCell ref="CS64:DI64"/>
    <mergeCell ref="DL64:DU64"/>
    <mergeCell ref="D63:T63"/>
    <mergeCell ref="V63:V64"/>
    <mergeCell ref="W63:AF63"/>
    <mergeCell ref="AI63:AY63"/>
    <mergeCell ref="BA63:BA64"/>
    <mergeCell ref="BB63:BK63"/>
    <mergeCell ref="BN63:CD63"/>
    <mergeCell ref="CF63:CF64"/>
    <mergeCell ref="CG63:CP63"/>
    <mergeCell ref="CR61:DI61"/>
    <mergeCell ref="DK61:DK62"/>
    <mergeCell ref="CS65:DI65"/>
    <mergeCell ref="DK65:DK66"/>
    <mergeCell ref="DL65:DU65"/>
    <mergeCell ref="D66:T66"/>
    <mergeCell ref="W66:AF66"/>
    <mergeCell ref="AI66:AY66"/>
    <mergeCell ref="BB66:BK66"/>
    <mergeCell ref="BN66:CD66"/>
    <mergeCell ref="CG66:CP66"/>
    <mergeCell ref="CS66:DI66"/>
    <mergeCell ref="DL66:DU66"/>
    <mergeCell ref="D65:T65"/>
    <mergeCell ref="V65:V66"/>
    <mergeCell ref="W65:AF65"/>
    <mergeCell ref="AI65:AY65"/>
    <mergeCell ref="BA65:BA66"/>
    <mergeCell ref="BB65:BK65"/>
    <mergeCell ref="BN65:CD65"/>
    <mergeCell ref="CF65:CF66"/>
    <mergeCell ref="CG65:CP65"/>
    <mergeCell ref="CS67:DI67"/>
    <mergeCell ref="DK67:DK68"/>
    <mergeCell ref="DL67:DU67"/>
    <mergeCell ref="D68:T68"/>
    <mergeCell ref="W68:AF68"/>
    <mergeCell ref="AI68:AY68"/>
    <mergeCell ref="BB68:BK68"/>
    <mergeCell ref="BN68:CD68"/>
    <mergeCell ref="CG68:CP68"/>
    <mergeCell ref="CS68:DI68"/>
    <mergeCell ref="DL68:DU68"/>
    <mergeCell ref="D67:T67"/>
    <mergeCell ref="V67:V68"/>
    <mergeCell ref="W67:AF67"/>
    <mergeCell ref="AI67:AY67"/>
    <mergeCell ref="BA67:BA68"/>
    <mergeCell ref="BB67:BK67"/>
    <mergeCell ref="BN67:CD67"/>
    <mergeCell ref="CF67:CF68"/>
    <mergeCell ref="CG67:CP67"/>
    <mergeCell ref="CS69:DI69"/>
    <mergeCell ref="DK69:DK70"/>
    <mergeCell ref="DL69:DU69"/>
    <mergeCell ref="D70:T70"/>
    <mergeCell ref="W70:AF70"/>
    <mergeCell ref="AI70:AY70"/>
    <mergeCell ref="BB70:BK70"/>
    <mergeCell ref="BN70:CD70"/>
    <mergeCell ref="CG70:CP70"/>
    <mergeCell ref="CS70:DI70"/>
    <mergeCell ref="D69:T69"/>
    <mergeCell ref="V69:V70"/>
    <mergeCell ref="W69:AF69"/>
    <mergeCell ref="AI69:AY69"/>
    <mergeCell ref="BA69:BA70"/>
    <mergeCell ref="BB69:BK69"/>
    <mergeCell ref="BN69:CD69"/>
    <mergeCell ref="CF69:CF70"/>
    <mergeCell ref="CG69:CP69"/>
    <mergeCell ref="CS71:DI71"/>
    <mergeCell ref="DK71:DK72"/>
    <mergeCell ref="DL71:DU71"/>
    <mergeCell ref="W72:AF72"/>
    <mergeCell ref="BB72:BK72"/>
    <mergeCell ref="CG72:CP72"/>
    <mergeCell ref="DL72:DU72"/>
    <mergeCell ref="DL70:DU70"/>
    <mergeCell ref="D71:T71"/>
    <mergeCell ref="V71:V72"/>
    <mergeCell ref="W71:AF71"/>
    <mergeCell ref="AI71:AY71"/>
    <mergeCell ref="BA71:BA72"/>
    <mergeCell ref="BB71:BK71"/>
    <mergeCell ref="BN71:CD71"/>
    <mergeCell ref="CF71:CF72"/>
    <mergeCell ref="CG71:CP71"/>
    <mergeCell ref="D73:T73"/>
    <mergeCell ref="V73:V74"/>
    <mergeCell ref="W73:AF73"/>
    <mergeCell ref="AI73:AY73"/>
    <mergeCell ref="BA73:BA74"/>
    <mergeCell ref="BB73:BK73"/>
    <mergeCell ref="D74:T74"/>
    <mergeCell ref="W74:AF74"/>
    <mergeCell ref="AI74:AY74"/>
    <mergeCell ref="BB74:BK74"/>
    <mergeCell ref="BN73:CD73"/>
    <mergeCell ref="CF73:CF74"/>
    <mergeCell ref="CG73:CP73"/>
    <mergeCell ref="CS73:DI73"/>
    <mergeCell ref="DK73:DK74"/>
    <mergeCell ref="DL73:DU73"/>
    <mergeCell ref="BN74:CD74"/>
    <mergeCell ref="CG74:CP74"/>
    <mergeCell ref="CS74:DI74"/>
    <mergeCell ref="DL74:DU74"/>
    <mergeCell ref="D75:T75"/>
    <mergeCell ref="V75:V76"/>
    <mergeCell ref="W75:AF75"/>
    <mergeCell ref="AI75:AY75"/>
    <mergeCell ref="BA75:BA76"/>
    <mergeCell ref="BB75:BK75"/>
    <mergeCell ref="D76:T76"/>
    <mergeCell ref="W76:AF76"/>
    <mergeCell ref="AI76:AY76"/>
    <mergeCell ref="BB76:BK76"/>
    <mergeCell ref="BN75:CD75"/>
    <mergeCell ref="CF75:CF76"/>
    <mergeCell ref="CG75:CP75"/>
    <mergeCell ref="CS75:DI75"/>
    <mergeCell ref="DK75:DK76"/>
    <mergeCell ref="DL75:DU75"/>
    <mergeCell ref="BN76:CD76"/>
    <mergeCell ref="CG76:CP76"/>
    <mergeCell ref="CS76:DI76"/>
    <mergeCell ref="DL76:DU76"/>
  </mergeCells>
  <conditionalFormatting sqref="EF12:EF57">
    <cfRule type="cellIs" dxfId="19" priority="1" stopIfTrue="1" operator="greaterThanOrEqual">
      <formula>3</formula>
    </cfRule>
    <cfRule type="cellIs" dxfId="18" priority="2" stopIfTrue="1" operator="lessThan">
      <formula>3</formula>
    </cfRule>
  </conditionalFormatting>
  <conditionalFormatting sqref="C12:O57 AH12:AT57 BM12:BY57 CR12:DD57">
    <cfRule type="cellIs" dxfId="17" priority="3" stopIfTrue="1" operator="lessThan">
      <formula>3</formula>
    </cfRule>
  </conditionalFormatting>
  <conditionalFormatting sqref="DW12:DW57 DY12:DY57 EA12:EA57 EC12:EC57 P12:T57 AU12:AY57 BZ12:CD57 DE12:DI57">
    <cfRule type="cellIs" dxfId="16" priority="4" stopIfTrue="1" operator="greaterThanOrEqual">
      <formula>4</formula>
    </cfRule>
  </conditionalFormatting>
  <conditionalFormatting sqref="EE12:EE57">
    <cfRule type="cellIs" dxfId="15" priority="6" stopIfTrue="1" operator="greaterThan">
      <formula>5</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5"/>
  <sheetViews>
    <sheetView tabSelected="1" topLeftCell="A14" workbookViewId="0">
      <pane xSplit="2" topLeftCell="BM1" activePane="topRight" state="frozen"/>
      <selection pane="topRight" activeCell="CD49" sqref="CD49"/>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59</v>
      </c>
      <c r="B1" s="209"/>
      <c r="C1" s="195" t="s">
        <v>0</v>
      </c>
      <c r="D1" s="196"/>
      <c r="E1" s="196"/>
      <c r="F1" s="196"/>
      <c r="G1" s="196"/>
      <c r="H1" s="196"/>
      <c r="I1" s="196"/>
      <c r="J1" s="128"/>
      <c r="K1" s="128"/>
      <c r="L1" s="128"/>
      <c r="M1" s="128"/>
      <c r="N1" s="128"/>
      <c r="O1" s="128"/>
      <c r="P1" s="128"/>
      <c r="Q1" s="128"/>
      <c r="R1" s="128"/>
      <c r="S1" s="128"/>
      <c r="T1" s="128"/>
      <c r="U1" s="128"/>
      <c r="V1" s="59"/>
      <c r="W1" s="128"/>
      <c r="X1" s="128"/>
      <c r="Y1" s="128"/>
      <c r="Z1" s="128"/>
      <c r="AA1" s="128"/>
      <c r="AB1" s="128"/>
      <c r="AC1" s="128"/>
      <c r="AD1" s="128"/>
      <c r="AE1" s="128"/>
      <c r="AF1" s="128"/>
      <c r="AG1" s="128"/>
      <c r="AH1" s="195" t="s">
        <v>1</v>
      </c>
      <c r="AI1" s="196"/>
      <c r="AJ1" s="196"/>
      <c r="AK1" s="196"/>
      <c r="AL1" s="196"/>
      <c r="AM1" s="196"/>
      <c r="AN1" s="196"/>
      <c r="AO1" s="196"/>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95" t="s">
        <v>2</v>
      </c>
      <c r="BN1" s="196"/>
      <c r="BO1" s="196"/>
      <c r="BP1" s="196"/>
      <c r="BQ1" s="196"/>
      <c r="BR1" s="196"/>
      <c r="BS1" s="196"/>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34" t="s">
        <v>3</v>
      </c>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34" t="s">
        <v>4</v>
      </c>
      <c r="DX1" s="128"/>
      <c r="DY1" s="128"/>
      <c r="DZ1" s="128"/>
      <c r="EA1" s="128"/>
      <c r="EB1" s="128"/>
      <c r="EC1" s="128"/>
      <c r="ED1" s="128"/>
      <c r="EE1" s="128"/>
      <c r="EF1" s="128"/>
      <c r="EG1" s="128"/>
    </row>
    <row r="2" spans="1:137" x14ac:dyDescent="0.2">
      <c r="A2" s="197" t="s">
        <v>377</v>
      </c>
      <c r="B2" s="198"/>
      <c r="C2" s="128"/>
      <c r="D2" s="128"/>
      <c r="E2" s="128"/>
      <c r="F2" s="128"/>
      <c r="G2" s="128"/>
      <c r="H2" s="128"/>
      <c r="I2" s="128"/>
      <c r="J2" s="128"/>
      <c r="K2" s="128"/>
      <c r="L2" s="128"/>
      <c r="M2" s="128"/>
      <c r="N2" s="128"/>
      <c r="O2" s="128"/>
      <c r="P2" s="128"/>
      <c r="Q2" s="128"/>
      <c r="R2" s="128"/>
      <c r="S2" s="128"/>
      <c r="T2" s="128"/>
      <c r="U2" s="128"/>
      <c r="V2" s="59"/>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row>
    <row r="3" spans="1:137" x14ac:dyDescent="0.2">
      <c r="A3" s="197" t="s">
        <v>369</v>
      </c>
      <c r="B3" s="198"/>
      <c r="C3" s="128"/>
      <c r="D3" s="128"/>
      <c r="E3" s="128"/>
      <c r="F3" s="128"/>
      <c r="G3" s="128"/>
      <c r="H3" s="128"/>
      <c r="I3" s="128"/>
      <c r="J3" s="128"/>
      <c r="K3" s="128"/>
      <c r="L3" s="128"/>
      <c r="M3" s="128"/>
      <c r="N3" s="128"/>
      <c r="O3" s="128"/>
      <c r="P3" s="128"/>
      <c r="Q3" s="128"/>
      <c r="R3" s="128"/>
      <c r="S3" s="128"/>
      <c r="T3" s="128"/>
      <c r="U3" s="128"/>
      <c r="V3" s="5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row>
    <row r="4" spans="1:137" x14ac:dyDescent="0.2">
      <c r="A4" s="199">
        <v>2014</v>
      </c>
      <c r="B4" s="198"/>
      <c r="C4" s="128"/>
      <c r="D4" s="128"/>
      <c r="E4" s="128"/>
      <c r="F4" s="128"/>
      <c r="G4" s="128"/>
      <c r="H4" s="128"/>
      <c r="I4" s="128"/>
      <c r="J4" s="128"/>
      <c r="K4" s="128"/>
      <c r="L4" s="128"/>
      <c r="M4" s="128"/>
      <c r="N4" s="128"/>
      <c r="O4" s="128"/>
      <c r="P4" s="128"/>
      <c r="Q4" s="128"/>
      <c r="R4" s="128"/>
      <c r="S4" s="128"/>
      <c r="T4" s="128"/>
      <c r="U4" s="128"/>
      <c r="V4" s="59"/>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row>
    <row r="5" spans="1:137" ht="13.5" thickBot="1" x14ac:dyDescent="0.25">
      <c r="A5" s="200" t="s">
        <v>378</v>
      </c>
      <c r="B5" s="201"/>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row>
    <row r="6" spans="1:137" x14ac:dyDescent="0.2">
      <c r="A6" s="202" t="s">
        <v>5</v>
      </c>
      <c r="B6" s="203"/>
      <c r="C6" s="23"/>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row>
    <row r="7" spans="1:137" ht="15" customHeight="1" thickBot="1" x14ac:dyDescent="0.3">
      <c r="A7" s="204">
        <v>1</v>
      </c>
      <c r="B7" s="205"/>
      <c r="C7" s="23"/>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row>
    <row r="8" spans="1:137" ht="15.75" customHeight="1" thickBot="1" x14ac:dyDescent="0.25">
      <c r="A8" s="133"/>
      <c r="B8" s="133"/>
      <c r="C8" s="132"/>
      <c r="D8" s="132"/>
      <c r="E8" s="132"/>
      <c r="F8" s="132"/>
      <c r="G8" s="132"/>
      <c r="H8" s="132"/>
      <c r="I8" s="132"/>
      <c r="J8" s="132"/>
      <c r="K8" s="132"/>
      <c r="L8" s="132"/>
      <c r="M8" s="206" t="str">
        <f ca="1">CONCATENATE("Última Actualización - ",TEXT(NOW(),"dd mmmm yyyy"))</f>
        <v>Última Actualización - 20 julio yyyy</v>
      </c>
      <c r="N8" s="207"/>
      <c r="O8" s="207"/>
      <c r="P8" s="207"/>
      <c r="Q8" s="207"/>
      <c r="R8" s="207"/>
      <c r="S8" s="207"/>
      <c r="T8" s="207"/>
      <c r="U8" s="128"/>
      <c r="V8" s="56"/>
      <c r="W8" s="56"/>
      <c r="X8" s="56"/>
      <c r="Y8" s="56"/>
      <c r="Z8" s="56"/>
      <c r="AA8" s="56"/>
      <c r="AB8" s="56"/>
      <c r="AC8" s="56"/>
      <c r="AD8" s="56"/>
      <c r="AE8" s="56"/>
      <c r="AF8" s="56"/>
      <c r="AG8" s="128"/>
      <c r="AH8" s="132"/>
      <c r="AI8" s="132"/>
      <c r="AJ8" s="132"/>
      <c r="AK8" s="132"/>
      <c r="AL8" s="132"/>
      <c r="AM8" s="132"/>
      <c r="AN8" s="132"/>
      <c r="AO8" s="132"/>
      <c r="AP8" s="132"/>
      <c r="AQ8" s="132"/>
      <c r="AR8" s="206" t="str">
        <f ca="1">CONCATENATE("Última Actualización - ",TEXT(NOW(),"dd mmmm yyyy"))</f>
        <v>Última Actualización - 20 julio yyyy</v>
      </c>
      <c r="AS8" s="207"/>
      <c r="AT8" s="207"/>
      <c r="AU8" s="207"/>
      <c r="AV8" s="207"/>
      <c r="AW8" s="207"/>
      <c r="AX8" s="207"/>
      <c r="AY8" s="207"/>
      <c r="AZ8" s="128"/>
      <c r="BA8" s="132"/>
      <c r="BB8" s="132"/>
      <c r="BC8" s="132"/>
      <c r="BD8" s="132"/>
      <c r="BE8" s="132"/>
      <c r="BF8" s="132"/>
      <c r="BG8" s="132"/>
      <c r="BH8" s="132"/>
      <c r="BI8" s="132"/>
      <c r="BJ8" s="132"/>
      <c r="BK8" s="132"/>
      <c r="BL8" s="128"/>
      <c r="BM8" s="132"/>
      <c r="BN8" s="132"/>
      <c r="BO8" s="132"/>
      <c r="BP8" s="132"/>
      <c r="BQ8" s="132"/>
      <c r="BR8" s="132"/>
      <c r="BS8" s="132"/>
      <c r="BT8" s="132"/>
      <c r="BU8" s="132"/>
      <c r="BV8" s="132"/>
      <c r="BW8" s="206" t="str">
        <f ca="1">CONCATENATE("Última Actualización - ",TEXT(NOW(),"dd mmmm yyyy"))</f>
        <v>Última Actualización - 20 julio yyyy</v>
      </c>
      <c r="BX8" s="207"/>
      <c r="BY8" s="207"/>
      <c r="BZ8" s="207"/>
      <c r="CA8" s="207"/>
      <c r="CB8" s="207"/>
      <c r="CC8" s="207"/>
      <c r="CD8" s="207"/>
      <c r="CE8" s="128"/>
      <c r="CF8" s="132"/>
      <c r="CG8" s="132"/>
      <c r="CH8" s="132"/>
      <c r="CI8" s="132"/>
      <c r="CJ8" s="132"/>
      <c r="CK8" s="132"/>
      <c r="CL8" s="132"/>
      <c r="CM8" s="132"/>
      <c r="CN8" s="132"/>
      <c r="CO8" s="132"/>
      <c r="CP8" s="132"/>
      <c r="CQ8" s="128"/>
      <c r="CR8" s="132"/>
      <c r="CS8" s="132"/>
      <c r="CT8" s="132"/>
      <c r="CU8" s="132"/>
      <c r="CV8" s="132"/>
      <c r="CW8" s="132"/>
      <c r="CX8" s="132"/>
      <c r="CY8" s="132"/>
      <c r="CZ8" s="132"/>
      <c r="DA8" s="132"/>
      <c r="DB8" s="206" t="str">
        <f ca="1">CONCATENATE("Última Actualización - ",TEXT(NOW(),"dd mmmm yyyy"))</f>
        <v>Última Actualización - 20 julio yyyy</v>
      </c>
      <c r="DC8" s="207"/>
      <c r="DD8" s="207"/>
      <c r="DE8" s="207"/>
      <c r="DF8" s="207"/>
      <c r="DG8" s="207"/>
      <c r="DH8" s="207"/>
      <c r="DI8" s="207"/>
      <c r="DJ8" s="128"/>
      <c r="DK8" s="132"/>
      <c r="DL8" s="132"/>
      <c r="DM8" s="132"/>
      <c r="DN8" s="132"/>
      <c r="DO8" s="132"/>
      <c r="DP8" s="132"/>
      <c r="DQ8" s="132"/>
      <c r="DR8" s="132"/>
      <c r="DS8" s="132"/>
      <c r="DT8" s="132"/>
      <c r="DU8" s="132"/>
      <c r="DV8" s="128"/>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10</v>
      </c>
    </row>
    <row r="12" spans="1:137" ht="11.25" customHeight="1" x14ac:dyDescent="0.2">
      <c r="A12" s="102">
        <v>1</v>
      </c>
      <c r="B12" s="140" t="s">
        <v>289</v>
      </c>
      <c r="C12" s="13"/>
      <c r="D12" s="108"/>
      <c r="E12" s="108"/>
      <c r="F12" s="108"/>
      <c r="G12" s="108"/>
      <c r="H12" s="108"/>
      <c r="I12" s="108"/>
      <c r="J12" s="108"/>
      <c r="K12" s="108"/>
      <c r="L12" s="108"/>
      <c r="M12" s="39"/>
      <c r="N12" s="76"/>
      <c r="O12" s="15"/>
      <c r="P12" s="13" t="str">
        <f t="shared" ref="P12:P56" si="0">IF(ISERROR(AVERAGE(C12:L12)),"",AVERAGE(C12:L12))</f>
        <v/>
      </c>
      <c r="Q12" s="108"/>
      <c r="R12" s="108"/>
      <c r="S12" s="108"/>
      <c r="T12" s="117" t="str">
        <f t="shared" ref="T12:T56" si="1">IF(ISERROR(((((AVERAGE(C12:L12)*P$9)+(Q12*Q$9))+(R12*R$9))+(S12*S$9))),"",((((AVERAGE(C12:L12)*P$9)+(Q12*Q$9))+(R12*R$9))+(S12*S$9)))</f>
        <v/>
      </c>
      <c r="U12" s="85"/>
      <c r="V12" s="83"/>
      <c r="W12" s="110"/>
      <c r="X12" s="110"/>
      <c r="Y12" s="110"/>
      <c r="Z12" s="110"/>
      <c r="AA12" s="110"/>
      <c r="AB12" s="110"/>
      <c r="AC12" s="110"/>
      <c r="AD12" s="110"/>
      <c r="AE12" s="63"/>
      <c r="AF12" s="36">
        <f t="shared" ref="AF12:AF56" si="2">SUM(V12:AE12)</f>
        <v>0</v>
      </c>
      <c r="AG12" s="85"/>
      <c r="AH12" s="13"/>
      <c r="AI12" s="108"/>
      <c r="AJ12" s="108"/>
      <c r="AK12" s="108"/>
      <c r="AL12" s="108"/>
      <c r="AM12" s="108"/>
      <c r="AN12" s="108"/>
      <c r="AO12" s="108"/>
      <c r="AP12" s="108"/>
      <c r="AQ12" s="108"/>
      <c r="AR12" s="39"/>
      <c r="AS12" s="76"/>
      <c r="AT12" s="15"/>
      <c r="AU12" s="13" t="str">
        <f t="shared" ref="AU12:AU56" si="3">IF(ISERROR(AVERAGE(AH12:AQ12)),"",AVERAGE(AH12:AQ12))</f>
        <v/>
      </c>
      <c r="AV12" s="108"/>
      <c r="AW12" s="108"/>
      <c r="AX12" s="108"/>
      <c r="AY12" s="117" t="str">
        <f t="shared" ref="AY12:AY56" si="4">IF(ISERROR(((((AVERAGE(AH12:AQ12)*AU$9)+(AV12*AV$9))+(AW12*AW$9))+(AX12*AX$9))),"",((((AVERAGE(AH12:AQ12)*AU$9)+(AV12*AV$9))+(AW12*AW$9))+(AX12*AX$9)))</f>
        <v/>
      </c>
      <c r="AZ12" s="85"/>
      <c r="BA12" s="83"/>
      <c r="BB12" s="110"/>
      <c r="BC12" s="110"/>
      <c r="BD12" s="110"/>
      <c r="BE12" s="110"/>
      <c r="BF12" s="110"/>
      <c r="BG12" s="110"/>
      <c r="BH12" s="110"/>
      <c r="BI12" s="110"/>
      <c r="BJ12" s="63"/>
      <c r="BK12" s="36">
        <f t="shared" ref="BK12:BK56" si="5">SUM(BA12:BJ12)</f>
        <v>0</v>
      </c>
      <c r="BL12" s="85"/>
      <c r="BM12" s="13">
        <v>1</v>
      </c>
      <c r="BN12" s="108">
        <v>5</v>
      </c>
      <c r="BO12" s="108">
        <v>4.5</v>
      </c>
      <c r="BP12" s="108">
        <v>2</v>
      </c>
      <c r="BQ12" s="108"/>
      <c r="BR12" s="108"/>
      <c r="BS12" s="108"/>
      <c r="BT12" s="108"/>
      <c r="BU12" s="108"/>
      <c r="BV12" s="108"/>
      <c r="BW12" s="39"/>
      <c r="BX12" s="76"/>
      <c r="BY12" s="15"/>
      <c r="BZ12" s="13">
        <f t="shared" ref="BZ12:BZ56" si="6">IF(ISERROR(AVERAGE(BM12:BV12)),"",AVERAGE(BM12:BV12))</f>
        <v>3.125</v>
      </c>
      <c r="CA12" s="108">
        <v>3</v>
      </c>
      <c r="CB12" s="108">
        <v>4</v>
      </c>
      <c r="CC12" s="108">
        <v>4.5</v>
      </c>
      <c r="CD12" s="117">
        <f t="shared" ref="CD12:CD56" si="7">IF(ISERROR(((((AVERAGE(BM12:BV12)*BZ$9)+(CA12*CA$9))+(CB12*CB$9))+(CC12*CC$9))),"",((((AVERAGE(BM12:BV12)*BZ$9)+(CA12*CA$9))+(CB12*CB$9))+(CC12*CC$9)))</f>
        <v>3.3250000000000002</v>
      </c>
      <c r="CE12" s="85"/>
      <c r="CF12" s="83"/>
      <c r="CG12" s="110"/>
      <c r="CH12" s="110"/>
      <c r="CI12" s="110"/>
      <c r="CJ12" s="110"/>
      <c r="CK12" s="110"/>
      <c r="CL12" s="110"/>
      <c r="CM12" s="110"/>
      <c r="CN12" s="110"/>
      <c r="CO12" s="63"/>
      <c r="CP12" s="36">
        <f t="shared" ref="CP12:CP56" si="8">SUM(CF12:CO12)</f>
        <v>0</v>
      </c>
      <c r="CQ12" s="50"/>
      <c r="CR12" s="108"/>
      <c r="CS12" s="108"/>
      <c r="CT12" s="108"/>
      <c r="CU12" s="108"/>
      <c r="CV12" s="108"/>
      <c r="CW12" s="108"/>
      <c r="CX12" s="108"/>
      <c r="CY12" s="108"/>
      <c r="CZ12" s="108"/>
      <c r="DA12" s="108"/>
      <c r="DB12" s="39"/>
      <c r="DC12" s="76"/>
      <c r="DD12" s="15"/>
      <c r="DE12" s="13" t="str">
        <f t="shared" ref="DE12:DE56" si="9">IF(ISERROR(AVERAGE(CR12:DA12)),"",AVERAGE(CR12:DA12))</f>
        <v/>
      </c>
      <c r="DF12" s="108"/>
      <c r="DG12" s="108"/>
      <c r="DH12" s="108"/>
      <c r="DI12" s="117" t="str">
        <f t="shared" ref="DI12:DI56" si="10">IF(ISERROR(((((AVERAGE(CR12:DA12)*DE$9)+(DF12*DF$9))+(DG12*DG$9))+(DH12*DH$9))),"",((((AVERAGE(CR12:DA12)*DE$9)+(DF12*DF$9))+(DG12*DG$9))+(DH12*DH$9)))</f>
        <v/>
      </c>
      <c r="DJ12" s="85"/>
      <c r="DK12" s="83"/>
      <c r="DL12" s="110"/>
      <c r="DM12" s="110"/>
      <c r="DN12" s="110"/>
      <c r="DO12" s="110"/>
      <c r="DP12" s="110"/>
      <c r="DQ12" s="110"/>
      <c r="DR12" s="110"/>
      <c r="DS12" s="110"/>
      <c r="DT12" s="63"/>
      <c r="DU12" s="36">
        <f t="shared" ref="DU12:DU56" si="11">SUM(DK12:DT12)</f>
        <v>0</v>
      </c>
      <c r="DV12" s="85"/>
      <c r="DW12" s="119" t="str">
        <f t="shared" ref="DW12:DW56" si="12">T12</f>
        <v/>
      </c>
      <c r="DX12" s="86" t="str">
        <f t="shared" ref="DX12:DX56" si="13">IF(ISERROR((DW12*DX$9)),"",(DW12*DX$9))</f>
        <v/>
      </c>
      <c r="DY12" s="119" t="str">
        <f t="shared" ref="DY12:DY56" si="14">AY12</f>
        <v/>
      </c>
      <c r="DZ12" s="86" t="str">
        <f t="shared" ref="DZ12:DZ56" si="15">IF(ISERROR((DY12*DZ$9)),"",(DY12*DZ$9))</f>
        <v/>
      </c>
      <c r="EA12" s="119">
        <f t="shared" ref="EA12:EA56" si="16">CD12</f>
        <v>3.3250000000000002</v>
      </c>
      <c r="EB12" s="86">
        <f t="shared" ref="EB12:EB56" si="17">IF(ISERROR((EA12*EB$9)),"",(EA12*EB$9))</f>
        <v>0.66500000000000004</v>
      </c>
      <c r="EC12" s="119" t="str">
        <f t="shared" ref="EC12:EC56" si="18">DI12</f>
        <v/>
      </c>
      <c r="ED12" s="86" t="str">
        <f t="shared" ref="ED12:ED56" si="19">IF(ISERROR((EC12*ED$9)),"",(EC12*ED$9))</f>
        <v/>
      </c>
      <c r="EE12" s="17" t="e">
        <f t="shared" ref="EE12:EE56" si="20">IF((EA12&lt;&gt;""),((3-(((DW12*$DX$9)+(DY12*$DZ$9))+(EA12*$EB$9)))/0.3),"")</f>
        <v>#VALUE!</v>
      </c>
      <c r="EF12" s="52">
        <f t="shared" ref="EF12:EF56" si="21">SUM(DX12,DZ12,EB12,ED12)</f>
        <v>0.66500000000000004</v>
      </c>
      <c r="EG12" s="87">
        <f t="shared" ref="EG12:EG56" si="22">SUM(AF12,BK12,CP12,DU12)</f>
        <v>0</v>
      </c>
    </row>
    <row r="13" spans="1:137" ht="11.25" customHeight="1" x14ac:dyDescent="0.2">
      <c r="A13" s="102">
        <v>2</v>
      </c>
      <c r="B13" s="140" t="s">
        <v>290</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3</v>
      </c>
      <c r="BN13" s="40">
        <v>3</v>
      </c>
      <c r="BO13" s="40">
        <v>4</v>
      </c>
      <c r="BP13" s="40">
        <v>2</v>
      </c>
      <c r="BQ13" s="40"/>
      <c r="BR13" s="40"/>
      <c r="BS13" s="40"/>
      <c r="BT13" s="40"/>
      <c r="BU13" s="101"/>
      <c r="BV13" s="40"/>
      <c r="BW13" s="25"/>
      <c r="BX13" s="106"/>
      <c r="BY13" s="3"/>
      <c r="BZ13" s="29">
        <f t="shared" si="6"/>
        <v>3</v>
      </c>
      <c r="CA13" s="40">
        <v>2.5</v>
      </c>
      <c r="CB13" s="40">
        <v>3.5</v>
      </c>
      <c r="CC13" s="40">
        <v>3.5</v>
      </c>
      <c r="CD13" s="81">
        <f t="shared" si="7"/>
        <v>3</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111" t="str">
        <f t="shared" si="12"/>
        <v/>
      </c>
      <c r="DX13" s="64" t="str">
        <f t="shared" si="13"/>
        <v/>
      </c>
      <c r="DY13" s="111" t="str">
        <f t="shared" si="14"/>
        <v/>
      </c>
      <c r="DZ13" s="64" t="str">
        <f t="shared" si="15"/>
        <v/>
      </c>
      <c r="EA13" s="111">
        <f t="shared" si="16"/>
        <v>3</v>
      </c>
      <c r="EB13" s="64">
        <f t="shared" si="17"/>
        <v>0.60000000000000009</v>
      </c>
      <c r="EC13" s="111" t="str">
        <f t="shared" si="18"/>
        <v/>
      </c>
      <c r="ED13" s="64" t="str">
        <f t="shared" si="19"/>
        <v/>
      </c>
      <c r="EE13" s="73" t="e">
        <f t="shared" si="20"/>
        <v>#VALUE!</v>
      </c>
      <c r="EF13" s="14">
        <f t="shared" si="21"/>
        <v>0.60000000000000009</v>
      </c>
      <c r="EG13" s="46">
        <f t="shared" si="22"/>
        <v>0</v>
      </c>
    </row>
    <row r="14" spans="1:137" ht="11.25" customHeight="1" x14ac:dyDescent="0.2">
      <c r="A14" s="102">
        <v>3</v>
      </c>
      <c r="B14" s="140" t="s">
        <v>291</v>
      </c>
      <c r="C14" s="29"/>
      <c r="D14" s="40"/>
      <c r="E14" s="40"/>
      <c r="F14" s="40"/>
      <c r="G14" s="40"/>
      <c r="H14" s="40"/>
      <c r="I14" s="40"/>
      <c r="J14" s="40"/>
      <c r="K14" s="101"/>
      <c r="L14" s="40"/>
      <c r="M14" s="25"/>
      <c r="N14" s="106"/>
      <c r="O14" s="3"/>
      <c r="P14" s="29" t="str">
        <f t="shared" si="0"/>
        <v/>
      </c>
      <c r="Q14" s="40"/>
      <c r="R14" s="40"/>
      <c r="S14" s="40"/>
      <c r="T14" s="81" t="str">
        <f t="shared" si="1"/>
        <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v>1</v>
      </c>
      <c r="BN14" s="40">
        <v>1</v>
      </c>
      <c r="BO14" s="40">
        <v>1</v>
      </c>
      <c r="BP14" s="40">
        <v>1</v>
      </c>
      <c r="BQ14" s="40"/>
      <c r="BR14" s="40"/>
      <c r="BS14" s="40"/>
      <c r="BT14" s="40"/>
      <c r="BU14" s="101"/>
      <c r="BV14" s="40"/>
      <c r="BW14" s="25"/>
      <c r="BX14" s="106"/>
      <c r="BY14" s="3"/>
      <c r="BZ14" s="29">
        <f t="shared" si="6"/>
        <v>1</v>
      </c>
      <c r="CA14" s="40">
        <v>2</v>
      </c>
      <c r="CB14" s="40">
        <v>3.5</v>
      </c>
      <c r="CC14" s="40">
        <v>3.5</v>
      </c>
      <c r="CD14" s="81">
        <f t="shared" si="7"/>
        <v>1.7000000000000002</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82" t="str">
        <f t="shared" si="12"/>
        <v/>
      </c>
      <c r="DX14" s="64" t="str">
        <f t="shared" si="13"/>
        <v/>
      </c>
      <c r="DY14" s="111" t="str">
        <f t="shared" si="14"/>
        <v/>
      </c>
      <c r="DZ14" s="64" t="str">
        <f t="shared" si="15"/>
        <v/>
      </c>
      <c r="EA14" s="111">
        <f t="shared" si="16"/>
        <v>1.7000000000000002</v>
      </c>
      <c r="EB14" s="64">
        <f t="shared" si="17"/>
        <v>0.34000000000000008</v>
      </c>
      <c r="EC14" s="111" t="str">
        <f t="shared" si="18"/>
        <v/>
      </c>
      <c r="ED14" s="64" t="str">
        <f t="shared" si="19"/>
        <v/>
      </c>
      <c r="EE14" s="73" t="e">
        <f t="shared" si="20"/>
        <v>#VALUE!</v>
      </c>
      <c r="EF14" s="14">
        <f t="shared" si="21"/>
        <v>0.34000000000000008</v>
      </c>
      <c r="EG14" s="46">
        <f t="shared" si="22"/>
        <v>0</v>
      </c>
    </row>
    <row r="15" spans="1:137" ht="11.25" customHeight="1" x14ac:dyDescent="0.2">
      <c r="A15" s="102">
        <v>4</v>
      </c>
      <c r="B15" s="140" t="s">
        <v>292</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3.5</v>
      </c>
      <c r="BN15" s="40">
        <v>2</v>
      </c>
      <c r="BO15" s="40">
        <v>4.5</v>
      </c>
      <c r="BP15" s="40">
        <v>2</v>
      </c>
      <c r="BQ15" s="40"/>
      <c r="BR15" s="40"/>
      <c r="BS15" s="40"/>
      <c r="BT15" s="40"/>
      <c r="BU15" s="101"/>
      <c r="BV15" s="40"/>
      <c r="BW15" s="25"/>
      <c r="BX15" s="106"/>
      <c r="BY15" s="3"/>
      <c r="BZ15" s="29">
        <f t="shared" si="6"/>
        <v>3</v>
      </c>
      <c r="CA15" s="40">
        <v>2</v>
      </c>
      <c r="CB15" s="40">
        <v>4</v>
      </c>
      <c r="CC15" s="40">
        <v>4</v>
      </c>
      <c r="CD15" s="81">
        <f t="shared" si="7"/>
        <v>2.9999999999999996</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t="str">
        <f t="shared" si="12"/>
        <v/>
      </c>
      <c r="DX15" s="64" t="str">
        <f t="shared" si="13"/>
        <v/>
      </c>
      <c r="DY15" s="111" t="str">
        <f t="shared" si="14"/>
        <v/>
      </c>
      <c r="DZ15" s="64" t="str">
        <f t="shared" si="15"/>
        <v/>
      </c>
      <c r="EA15" s="111">
        <f t="shared" si="16"/>
        <v>2.9999999999999996</v>
      </c>
      <c r="EB15" s="64">
        <f t="shared" si="17"/>
        <v>0.6</v>
      </c>
      <c r="EC15" s="111" t="str">
        <f t="shared" si="18"/>
        <v/>
      </c>
      <c r="ED15" s="64" t="str">
        <f t="shared" si="19"/>
        <v/>
      </c>
      <c r="EE15" s="73" t="e">
        <f t="shared" si="20"/>
        <v>#VALUE!</v>
      </c>
      <c r="EF15" s="14">
        <f t="shared" si="21"/>
        <v>0.6</v>
      </c>
      <c r="EG15" s="46">
        <f t="shared" si="22"/>
        <v>0</v>
      </c>
    </row>
    <row r="16" spans="1:137" ht="11.25" customHeight="1" x14ac:dyDescent="0.2">
      <c r="A16" s="102">
        <v>5</v>
      </c>
      <c r="B16" s="140" t="s">
        <v>293</v>
      </c>
      <c r="C16" s="29"/>
      <c r="D16" s="40"/>
      <c r="E16" s="40"/>
      <c r="F16" s="40"/>
      <c r="G16" s="40"/>
      <c r="H16" s="40"/>
      <c r="I16" s="40"/>
      <c r="J16" s="40"/>
      <c r="K16" s="101"/>
      <c r="L16" s="40"/>
      <c r="M16" s="25"/>
      <c r="N16" s="106"/>
      <c r="O16" s="3"/>
      <c r="P16" s="29" t="str">
        <f t="shared" si="0"/>
        <v/>
      </c>
      <c r="Q16" s="40"/>
      <c r="R16" s="40"/>
      <c r="S16" s="40"/>
      <c r="T16" s="81" t="str">
        <f t="shared" si="1"/>
        <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v>1</v>
      </c>
      <c r="BN16" s="40">
        <v>1</v>
      </c>
      <c r="BO16" s="40">
        <v>1</v>
      </c>
      <c r="BP16" s="40">
        <v>2</v>
      </c>
      <c r="BQ16" s="40"/>
      <c r="BR16" s="40"/>
      <c r="BS16" s="40"/>
      <c r="BT16" s="40"/>
      <c r="BU16" s="101"/>
      <c r="BV16" s="40"/>
      <c r="BW16" s="25"/>
      <c r="BX16" s="106"/>
      <c r="BY16" s="3"/>
      <c r="BZ16" s="29">
        <f t="shared" si="6"/>
        <v>1.25</v>
      </c>
      <c r="CA16" s="40">
        <v>3</v>
      </c>
      <c r="CB16" s="40">
        <v>3</v>
      </c>
      <c r="CC16" s="40">
        <v>3.3</v>
      </c>
      <c r="CD16" s="81">
        <f t="shared" si="7"/>
        <v>1.9800000000000002</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t="str">
        <f t="shared" si="12"/>
        <v/>
      </c>
      <c r="DX16" s="64" t="str">
        <f t="shared" si="13"/>
        <v/>
      </c>
      <c r="DY16" s="111" t="str">
        <f t="shared" si="14"/>
        <v/>
      </c>
      <c r="DZ16" s="64" t="str">
        <f t="shared" si="15"/>
        <v/>
      </c>
      <c r="EA16" s="111">
        <f t="shared" si="16"/>
        <v>1.9800000000000002</v>
      </c>
      <c r="EB16" s="64">
        <f t="shared" si="17"/>
        <v>0.39600000000000007</v>
      </c>
      <c r="EC16" s="111" t="str">
        <f t="shared" si="18"/>
        <v/>
      </c>
      <c r="ED16" s="64" t="str">
        <f t="shared" si="19"/>
        <v/>
      </c>
      <c r="EE16" s="73" t="e">
        <f t="shared" si="20"/>
        <v>#VALUE!</v>
      </c>
      <c r="EF16" s="14">
        <f t="shared" si="21"/>
        <v>0.39600000000000007</v>
      </c>
      <c r="EG16" s="46">
        <f t="shared" si="22"/>
        <v>0</v>
      </c>
    </row>
    <row r="17" spans="1:137" ht="11.25" customHeight="1" x14ac:dyDescent="0.2">
      <c r="A17" s="102">
        <v>6</v>
      </c>
      <c r="B17" s="140" t="s">
        <v>294</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2</v>
      </c>
      <c r="BN17" s="40">
        <v>2</v>
      </c>
      <c r="BO17" s="40">
        <v>2</v>
      </c>
      <c r="BP17" s="40">
        <v>2</v>
      </c>
      <c r="BQ17" s="40"/>
      <c r="BR17" s="40"/>
      <c r="BS17" s="40"/>
      <c r="BT17" s="40"/>
      <c r="BU17" s="101"/>
      <c r="BV17" s="40"/>
      <c r="BW17" s="25"/>
      <c r="BX17" s="106"/>
      <c r="BY17" s="3"/>
      <c r="BZ17" s="29">
        <f t="shared" si="6"/>
        <v>2</v>
      </c>
      <c r="CA17" s="40">
        <v>3</v>
      </c>
      <c r="CB17" s="40">
        <v>3.5</v>
      </c>
      <c r="CC17" s="40">
        <v>3.5</v>
      </c>
      <c r="CD17" s="81">
        <f t="shared" si="7"/>
        <v>2.5</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2.5</v>
      </c>
      <c r="EB17" s="64">
        <f t="shared" si="17"/>
        <v>0.5</v>
      </c>
      <c r="EC17" s="111" t="str">
        <f t="shared" si="18"/>
        <v/>
      </c>
      <c r="ED17" s="64" t="str">
        <f t="shared" si="19"/>
        <v/>
      </c>
      <c r="EE17" s="73" t="e">
        <f t="shared" si="20"/>
        <v>#VALUE!</v>
      </c>
      <c r="EF17" s="14">
        <f t="shared" si="21"/>
        <v>0.5</v>
      </c>
      <c r="EG17" s="46">
        <f t="shared" si="22"/>
        <v>0</v>
      </c>
    </row>
    <row r="18" spans="1:137" ht="11.25" customHeight="1" x14ac:dyDescent="0.2">
      <c r="A18" s="102">
        <v>7</v>
      </c>
      <c r="B18" s="140" t="s">
        <v>295</v>
      </c>
      <c r="C18" s="29"/>
      <c r="D18" s="40"/>
      <c r="E18" s="40"/>
      <c r="F18" s="40"/>
      <c r="G18" s="40"/>
      <c r="H18" s="40"/>
      <c r="I18" s="40"/>
      <c r="J18" s="40"/>
      <c r="K18" s="101"/>
      <c r="L18" s="40"/>
      <c r="M18" s="25"/>
      <c r="N18" s="106"/>
      <c r="O18" s="3"/>
      <c r="P18" s="29" t="str">
        <f t="shared" si="0"/>
        <v/>
      </c>
      <c r="Q18" s="40"/>
      <c r="R18" s="40"/>
      <c r="S18" s="40"/>
      <c r="T18" s="81" t="str">
        <f t="shared" si="1"/>
        <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v>1</v>
      </c>
      <c r="BN18" s="40">
        <v>1</v>
      </c>
      <c r="BO18" s="40">
        <v>1</v>
      </c>
      <c r="BP18" s="40">
        <v>1</v>
      </c>
      <c r="BQ18" s="40"/>
      <c r="BR18" s="40"/>
      <c r="BS18" s="40"/>
      <c r="BT18" s="40"/>
      <c r="BU18" s="101"/>
      <c r="BV18" s="40"/>
      <c r="BW18" s="25"/>
      <c r="BX18" s="106"/>
      <c r="BY18" s="3"/>
      <c r="BZ18" s="29">
        <f t="shared" si="6"/>
        <v>1</v>
      </c>
      <c r="CA18" s="40">
        <v>1</v>
      </c>
      <c r="CB18" s="40">
        <v>1</v>
      </c>
      <c r="CC18" s="40">
        <v>2</v>
      </c>
      <c r="CD18" s="81">
        <f t="shared" si="7"/>
        <v>1.1000000000000001</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t="str">
        <f t="shared" si="12"/>
        <v/>
      </c>
      <c r="DX18" s="64" t="str">
        <f t="shared" si="13"/>
        <v/>
      </c>
      <c r="DY18" s="111" t="str">
        <f t="shared" si="14"/>
        <v/>
      </c>
      <c r="DZ18" s="64" t="str">
        <f t="shared" si="15"/>
        <v/>
      </c>
      <c r="EA18" s="111">
        <f t="shared" si="16"/>
        <v>1.1000000000000001</v>
      </c>
      <c r="EB18" s="64">
        <f t="shared" si="17"/>
        <v>0.22000000000000003</v>
      </c>
      <c r="EC18" s="111" t="str">
        <f t="shared" si="18"/>
        <v/>
      </c>
      <c r="ED18" s="64" t="str">
        <f t="shared" si="19"/>
        <v/>
      </c>
      <c r="EE18" s="73" t="e">
        <f t="shared" si="20"/>
        <v>#VALUE!</v>
      </c>
      <c r="EF18" s="14">
        <f t="shared" si="21"/>
        <v>0.22000000000000003</v>
      </c>
      <c r="EG18" s="46">
        <f t="shared" si="22"/>
        <v>0</v>
      </c>
    </row>
    <row r="19" spans="1:137" ht="11.25" customHeight="1" x14ac:dyDescent="0.2">
      <c r="A19" s="102">
        <v>8</v>
      </c>
      <c r="B19" s="140" t="s">
        <v>296</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3.5</v>
      </c>
      <c r="BN19" s="40">
        <v>4</v>
      </c>
      <c r="BO19" s="40">
        <v>4.5</v>
      </c>
      <c r="BP19" s="40">
        <v>5</v>
      </c>
      <c r="BQ19" s="40"/>
      <c r="BR19" s="40"/>
      <c r="BS19" s="40"/>
      <c r="BT19" s="40"/>
      <c r="BU19" s="101"/>
      <c r="BV19" s="40"/>
      <c r="BW19" s="25"/>
      <c r="BX19" s="106"/>
      <c r="BY19" s="3"/>
      <c r="BZ19" s="29">
        <f t="shared" si="6"/>
        <v>4.25</v>
      </c>
      <c r="CA19" s="40">
        <v>3</v>
      </c>
      <c r="CB19" s="40">
        <v>4</v>
      </c>
      <c r="CC19" s="40">
        <v>4.5</v>
      </c>
      <c r="CD19" s="81">
        <f t="shared" si="7"/>
        <v>4</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4</v>
      </c>
      <c r="EB19" s="64">
        <f t="shared" si="17"/>
        <v>0.8</v>
      </c>
      <c r="EC19" s="111" t="str">
        <f t="shared" si="18"/>
        <v/>
      </c>
      <c r="ED19" s="64" t="str">
        <f t="shared" si="19"/>
        <v/>
      </c>
      <c r="EE19" s="73" t="e">
        <f t="shared" si="20"/>
        <v>#VALUE!</v>
      </c>
      <c r="EF19" s="14">
        <f t="shared" si="21"/>
        <v>0.8</v>
      </c>
      <c r="EG19" s="46">
        <f t="shared" si="22"/>
        <v>0</v>
      </c>
    </row>
    <row r="20" spans="1:137" ht="11.25" customHeight="1" x14ac:dyDescent="0.2">
      <c r="A20" s="102">
        <v>9</v>
      </c>
      <c r="B20" s="140" t="s">
        <v>297</v>
      </c>
      <c r="C20" s="29"/>
      <c r="D20" s="40"/>
      <c r="E20" s="40"/>
      <c r="F20" s="40"/>
      <c r="G20" s="40"/>
      <c r="H20" s="40"/>
      <c r="I20" s="40"/>
      <c r="J20" s="40"/>
      <c r="K20" s="101"/>
      <c r="L20" s="40"/>
      <c r="M20" s="25"/>
      <c r="N20" s="106"/>
      <c r="O20" s="3"/>
      <c r="P20" s="29" t="str">
        <f t="shared" si="0"/>
        <v/>
      </c>
      <c r="Q20" s="40"/>
      <c r="R20" s="40"/>
      <c r="S20" s="40"/>
      <c r="T20" s="81" t="str">
        <f t="shared" si="1"/>
        <v/>
      </c>
      <c r="U20" s="85"/>
      <c r="V20" s="48"/>
      <c r="W20" s="103"/>
      <c r="X20" s="103"/>
      <c r="Y20" s="103"/>
      <c r="Z20" s="103"/>
      <c r="AA20" s="103"/>
      <c r="AB20" s="103"/>
      <c r="AC20" s="103"/>
      <c r="AD20" s="103"/>
      <c r="AE20" s="31"/>
      <c r="AF20" s="36">
        <f t="shared" si="2"/>
        <v>0</v>
      </c>
      <c r="AG20" s="85"/>
      <c r="AH20" s="29"/>
      <c r="AI20" s="40"/>
      <c r="AJ20" s="40"/>
      <c r="AK20" s="40"/>
      <c r="AL20" s="40"/>
      <c r="AM20" s="40"/>
      <c r="AN20" s="40"/>
      <c r="AO20" s="40"/>
      <c r="AP20" s="101"/>
      <c r="AQ20" s="40"/>
      <c r="AR20" s="25"/>
      <c r="AS20" s="106"/>
      <c r="AT20" s="3"/>
      <c r="AU20" s="29" t="str">
        <f t="shared" si="3"/>
        <v/>
      </c>
      <c r="AV20" s="40"/>
      <c r="AW20" s="40"/>
      <c r="AX20" s="40"/>
      <c r="AY20" s="81" t="str">
        <f t="shared" si="4"/>
        <v/>
      </c>
      <c r="AZ20" s="85"/>
      <c r="BA20" s="48"/>
      <c r="BB20" s="103"/>
      <c r="BC20" s="103"/>
      <c r="BD20" s="103"/>
      <c r="BE20" s="103"/>
      <c r="BF20" s="103"/>
      <c r="BG20" s="103"/>
      <c r="BH20" s="103"/>
      <c r="BI20" s="103"/>
      <c r="BJ20" s="31"/>
      <c r="BK20" s="36">
        <f t="shared" si="5"/>
        <v>0</v>
      </c>
      <c r="BL20" s="85"/>
      <c r="BM20" s="29">
        <v>1</v>
      </c>
      <c r="BN20" s="40">
        <v>2</v>
      </c>
      <c r="BO20" s="40">
        <v>4.5</v>
      </c>
      <c r="BP20" s="40">
        <v>2</v>
      </c>
      <c r="BQ20" s="40"/>
      <c r="BR20" s="40"/>
      <c r="BS20" s="40"/>
      <c r="BT20" s="40"/>
      <c r="BU20" s="101"/>
      <c r="BV20" s="40"/>
      <c r="BW20" s="25"/>
      <c r="BX20" s="106"/>
      <c r="BY20" s="3"/>
      <c r="BZ20" s="29">
        <f t="shared" si="6"/>
        <v>2.375</v>
      </c>
      <c r="CA20" s="40">
        <v>1</v>
      </c>
      <c r="CB20" s="40">
        <v>3.5</v>
      </c>
      <c r="CC20" s="40">
        <v>4</v>
      </c>
      <c r="CD20" s="81">
        <f t="shared" si="7"/>
        <v>2.375</v>
      </c>
      <c r="CE20" s="85"/>
      <c r="CF20" s="48"/>
      <c r="CG20" s="103"/>
      <c r="CH20" s="103"/>
      <c r="CI20" s="103"/>
      <c r="CJ20" s="103"/>
      <c r="CK20" s="103"/>
      <c r="CL20" s="103"/>
      <c r="CM20" s="103"/>
      <c r="CN20" s="103"/>
      <c r="CO20" s="31"/>
      <c r="CP20" s="36">
        <f t="shared" si="8"/>
        <v>0</v>
      </c>
      <c r="CQ20" s="50"/>
      <c r="CR20" s="40"/>
      <c r="CS20" s="40"/>
      <c r="CT20" s="40"/>
      <c r="CU20" s="40"/>
      <c r="CV20" s="40"/>
      <c r="CW20" s="40"/>
      <c r="CX20" s="40"/>
      <c r="CY20" s="40"/>
      <c r="CZ20" s="101"/>
      <c r="DA20" s="40"/>
      <c r="DB20" s="25"/>
      <c r="DC20" s="106"/>
      <c r="DD20" s="3"/>
      <c r="DE20" s="29" t="str">
        <f t="shared" si="9"/>
        <v/>
      </c>
      <c r="DF20" s="40"/>
      <c r="DG20" s="40"/>
      <c r="DH20" s="40"/>
      <c r="DI20" s="81" t="str">
        <f t="shared" si="10"/>
        <v/>
      </c>
      <c r="DJ20" s="85"/>
      <c r="DK20" s="48"/>
      <c r="DL20" s="103"/>
      <c r="DM20" s="103"/>
      <c r="DN20" s="103"/>
      <c r="DO20" s="103"/>
      <c r="DP20" s="103"/>
      <c r="DQ20" s="103"/>
      <c r="DR20" s="103"/>
      <c r="DS20" s="103"/>
      <c r="DT20" s="31"/>
      <c r="DU20" s="36">
        <f t="shared" si="11"/>
        <v>0</v>
      </c>
      <c r="DV20" s="85"/>
      <c r="DW20" s="111" t="str">
        <f t="shared" si="12"/>
        <v/>
      </c>
      <c r="DX20" s="64" t="str">
        <f t="shared" si="13"/>
        <v/>
      </c>
      <c r="DY20" s="111" t="str">
        <f t="shared" si="14"/>
        <v/>
      </c>
      <c r="DZ20" s="64" t="str">
        <f t="shared" si="15"/>
        <v/>
      </c>
      <c r="EA20" s="111">
        <f t="shared" si="16"/>
        <v>2.375</v>
      </c>
      <c r="EB20" s="64">
        <f t="shared" si="17"/>
        <v>0.47500000000000003</v>
      </c>
      <c r="EC20" s="111" t="str">
        <f t="shared" si="18"/>
        <v/>
      </c>
      <c r="ED20" s="64" t="str">
        <f t="shared" si="19"/>
        <v/>
      </c>
      <c r="EE20" s="73" t="e">
        <f t="shared" si="20"/>
        <v>#VALUE!</v>
      </c>
      <c r="EF20" s="14">
        <f t="shared" si="21"/>
        <v>0.47500000000000003</v>
      </c>
      <c r="EG20" s="46">
        <f t="shared" si="22"/>
        <v>0</v>
      </c>
    </row>
    <row r="21" spans="1:137" ht="11.25" customHeight="1" x14ac:dyDescent="0.2">
      <c r="A21" s="102">
        <v>10</v>
      </c>
      <c r="B21" s="140" t="s">
        <v>298</v>
      </c>
      <c r="C21" s="29"/>
      <c r="D21" s="40"/>
      <c r="E21" s="40"/>
      <c r="F21" s="40"/>
      <c r="G21" s="40"/>
      <c r="H21" s="40"/>
      <c r="I21" s="40"/>
      <c r="J21" s="40"/>
      <c r="K21" s="101"/>
      <c r="L21" s="40"/>
      <c r="M21" s="25"/>
      <c r="N21" s="106"/>
      <c r="O21" s="3"/>
      <c r="P21" s="29" t="str">
        <f t="shared" si="0"/>
        <v/>
      </c>
      <c r="Q21" s="40"/>
      <c r="R21" s="40"/>
      <c r="S21" s="40"/>
      <c r="T21" s="81" t="str">
        <f t="shared" si="1"/>
        <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v>2</v>
      </c>
      <c r="BN21" s="40">
        <v>2</v>
      </c>
      <c r="BO21" s="40">
        <v>2</v>
      </c>
      <c r="BP21" s="40">
        <v>2</v>
      </c>
      <c r="BQ21" s="40"/>
      <c r="BR21" s="40"/>
      <c r="BS21" s="40"/>
      <c r="BT21" s="40"/>
      <c r="BU21" s="101"/>
      <c r="BV21" s="40"/>
      <c r="BW21" s="25"/>
      <c r="BX21" s="106"/>
      <c r="BY21" s="3"/>
      <c r="BZ21" s="29">
        <f t="shared" si="6"/>
        <v>2</v>
      </c>
      <c r="CA21" s="40">
        <v>1</v>
      </c>
      <c r="CB21" s="40">
        <v>3</v>
      </c>
      <c r="CC21" s="40">
        <v>3.5</v>
      </c>
      <c r="CD21" s="81">
        <f t="shared" si="7"/>
        <v>2.0499999999999998</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t="str">
        <f t="shared" si="12"/>
        <v/>
      </c>
      <c r="DX21" s="64" t="str">
        <f t="shared" si="13"/>
        <v/>
      </c>
      <c r="DY21" s="111" t="str">
        <f t="shared" si="14"/>
        <v/>
      </c>
      <c r="DZ21" s="64" t="str">
        <f t="shared" si="15"/>
        <v/>
      </c>
      <c r="EA21" s="111">
        <f t="shared" si="16"/>
        <v>2.0499999999999998</v>
      </c>
      <c r="EB21" s="64">
        <f t="shared" si="17"/>
        <v>0.41</v>
      </c>
      <c r="EC21" s="111" t="str">
        <f t="shared" si="18"/>
        <v/>
      </c>
      <c r="ED21" s="64" t="str">
        <f t="shared" si="19"/>
        <v/>
      </c>
      <c r="EE21" s="73" t="e">
        <f t="shared" si="20"/>
        <v>#VALUE!</v>
      </c>
      <c r="EF21" s="14">
        <f t="shared" si="21"/>
        <v>0.41</v>
      </c>
      <c r="EG21" s="46">
        <f t="shared" si="22"/>
        <v>0</v>
      </c>
    </row>
    <row r="22" spans="1:137" ht="11.25" customHeight="1" x14ac:dyDescent="0.2">
      <c r="A22" s="102">
        <v>11</v>
      </c>
      <c r="B22" s="140" t="s">
        <v>299</v>
      </c>
      <c r="C22" s="29"/>
      <c r="D22" s="40"/>
      <c r="E22" s="40"/>
      <c r="F22" s="40"/>
      <c r="G22" s="40"/>
      <c r="H22" s="40"/>
      <c r="I22" s="40"/>
      <c r="J22" s="40"/>
      <c r="K22" s="101"/>
      <c r="L22" s="40"/>
      <c r="M22" s="25"/>
      <c r="N22" s="106"/>
      <c r="O22" s="3"/>
      <c r="P22" s="29" t="str">
        <f t="shared" si="0"/>
        <v/>
      </c>
      <c r="Q22" s="40"/>
      <c r="R22" s="40"/>
      <c r="S22" s="40"/>
      <c r="T22" s="81" t="str">
        <f t="shared" si="1"/>
        <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v>1</v>
      </c>
      <c r="BN22" s="40">
        <v>1</v>
      </c>
      <c r="BO22" s="40">
        <v>1</v>
      </c>
      <c r="BP22" s="40">
        <v>1</v>
      </c>
      <c r="BQ22" s="40"/>
      <c r="BR22" s="40"/>
      <c r="BS22" s="40"/>
      <c r="BT22" s="40"/>
      <c r="BU22" s="101"/>
      <c r="BV22" s="40"/>
      <c r="BW22" s="25"/>
      <c r="BX22" s="106"/>
      <c r="BY22" s="3"/>
      <c r="BZ22" s="29">
        <f t="shared" si="6"/>
        <v>1</v>
      </c>
      <c r="CA22" s="40">
        <v>1</v>
      </c>
      <c r="CB22" s="40">
        <v>1</v>
      </c>
      <c r="CC22" s="40">
        <v>1</v>
      </c>
      <c r="CD22" s="81">
        <f t="shared" si="7"/>
        <v>1</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t="str">
        <f t="shared" si="12"/>
        <v/>
      </c>
      <c r="DX22" s="64" t="str">
        <f t="shared" si="13"/>
        <v/>
      </c>
      <c r="DY22" s="111" t="str">
        <f t="shared" si="14"/>
        <v/>
      </c>
      <c r="DZ22" s="64" t="str">
        <f t="shared" si="15"/>
        <v/>
      </c>
      <c r="EA22" s="111">
        <f t="shared" si="16"/>
        <v>1</v>
      </c>
      <c r="EB22" s="64">
        <f t="shared" si="17"/>
        <v>0.2</v>
      </c>
      <c r="EC22" s="111" t="str">
        <f t="shared" si="18"/>
        <v/>
      </c>
      <c r="ED22" s="64" t="str">
        <f t="shared" si="19"/>
        <v/>
      </c>
      <c r="EE22" s="73" t="e">
        <f t="shared" si="20"/>
        <v>#VALUE!</v>
      </c>
      <c r="EF22" s="14">
        <f t="shared" si="21"/>
        <v>0.2</v>
      </c>
      <c r="EG22" s="46">
        <f t="shared" si="22"/>
        <v>0</v>
      </c>
    </row>
    <row r="23" spans="1:137" ht="11.25" customHeight="1" x14ac:dyDescent="0.2">
      <c r="A23" s="102">
        <v>12</v>
      </c>
      <c r="B23" s="140" t="s">
        <v>300</v>
      </c>
      <c r="C23" s="29"/>
      <c r="D23" s="40"/>
      <c r="E23" s="40"/>
      <c r="F23" s="40"/>
      <c r="G23" s="40"/>
      <c r="H23" s="40"/>
      <c r="I23" s="40"/>
      <c r="J23" s="40"/>
      <c r="K23" s="101"/>
      <c r="L23" s="40"/>
      <c r="M23" s="25"/>
      <c r="N23" s="106"/>
      <c r="O23" s="3"/>
      <c r="P23" s="29" t="str">
        <f t="shared" si="0"/>
        <v/>
      </c>
      <c r="Q23" s="40"/>
      <c r="R23" s="40"/>
      <c r="S23" s="40"/>
      <c r="T23" s="81" t="str">
        <f t="shared" si="1"/>
        <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v>1</v>
      </c>
      <c r="BN23" s="40">
        <v>1</v>
      </c>
      <c r="BO23" s="40">
        <v>1</v>
      </c>
      <c r="BP23" s="40">
        <v>2</v>
      </c>
      <c r="BQ23" s="40"/>
      <c r="BR23" s="40"/>
      <c r="BS23" s="40"/>
      <c r="BT23" s="40"/>
      <c r="BU23" s="101"/>
      <c r="BV23" s="40"/>
      <c r="BW23" s="25"/>
      <c r="BX23" s="106"/>
      <c r="BY23" s="3"/>
      <c r="BZ23" s="29">
        <f t="shared" si="6"/>
        <v>1.25</v>
      </c>
      <c r="CA23" s="40">
        <v>2</v>
      </c>
      <c r="CB23" s="40">
        <v>3.5</v>
      </c>
      <c r="CC23" s="40">
        <v>3.5</v>
      </c>
      <c r="CD23" s="81">
        <f t="shared" si="7"/>
        <v>1.85</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t="str">
        <f t="shared" si="12"/>
        <v/>
      </c>
      <c r="DX23" s="64" t="str">
        <f t="shared" si="13"/>
        <v/>
      </c>
      <c r="DY23" s="111" t="str">
        <f t="shared" si="14"/>
        <v/>
      </c>
      <c r="DZ23" s="64" t="str">
        <f t="shared" si="15"/>
        <v/>
      </c>
      <c r="EA23" s="111">
        <f t="shared" si="16"/>
        <v>1.85</v>
      </c>
      <c r="EB23" s="64">
        <f t="shared" si="17"/>
        <v>0.37000000000000005</v>
      </c>
      <c r="EC23" s="111" t="str">
        <f t="shared" si="18"/>
        <v/>
      </c>
      <c r="ED23" s="64" t="str">
        <f t="shared" si="19"/>
        <v/>
      </c>
      <c r="EE23" s="73" t="e">
        <f t="shared" si="20"/>
        <v>#VALUE!</v>
      </c>
      <c r="EF23" s="14">
        <f t="shared" si="21"/>
        <v>0.37000000000000005</v>
      </c>
      <c r="EG23" s="46">
        <f t="shared" si="22"/>
        <v>0</v>
      </c>
    </row>
    <row r="24" spans="1:137" ht="11.25" customHeight="1" x14ac:dyDescent="0.2">
      <c r="A24" s="102">
        <v>13</v>
      </c>
      <c r="B24" s="140" t="s">
        <v>301</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3.2</v>
      </c>
      <c r="BN24" s="40">
        <v>1</v>
      </c>
      <c r="BO24" s="40">
        <v>4.2</v>
      </c>
      <c r="BP24" s="40">
        <v>2</v>
      </c>
      <c r="BQ24" s="40"/>
      <c r="BR24" s="40"/>
      <c r="BS24" s="40"/>
      <c r="BT24" s="40"/>
      <c r="BU24" s="101"/>
      <c r="BV24" s="40"/>
      <c r="BW24" s="25"/>
      <c r="BX24" s="106"/>
      <c r="BY24" s="3"/>
      <c r="BZ24" s="29">
        <f t="shared" si="6"/>
        <v>2.6</v>
      </c>
      <c r="CA24" s="40">
        <v>4</v>
      </c>
      <c r="CB24" s="40">
        <v>3.5</v>
      </c>
      <c r="CC24" s="40">
        <v>3.5</v>
      </c>
      <c r="CD24" s="81">
        <f t="shared" si="7"/>
        <v>3.0600000000000005</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3.0600000000000005</v>
      </c>
      <c r="EB24" s="64">
        <f t="shared" si="17"/>
        <v>0.6120000000000001</v>
      </c>
      <c r="EC24" s="111" t="str">
        <f t="shared" si="18"/>
        <v/>
      </c>
      <c r="ED24" s="64" t="str">
        <f t="shared" si="19"/>
        <v/>
      </c>
      <c r="EE24" s="73" t="e">
        <f t="shared" si="20"/>
        <v>#VALUE!</v>
      </c>
      <c r="EF24" s="14">
        <f t="shared" si="21"/>
        <v>0.6120000000000001</v>
      </c>
      <c r="EG24" s="46">
        <f t="shared" si="22"/>
        <v>0</v>
      </c>
    </row>
    <row r="25" spans="1:137" ht="11.25" customHeight="1" x14ac:dyDescent="0.2">
      <c r="A25" s="102">
        <v>14</v>
      </c>
      <c r="B25" s="140" t="s">
        <v>302</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2</v>
      </c>
      <c r="BN25" s="40">
        <v>3.2</v>
      </c>
      <c r="BO25" s="40">
        <v>1</v>
      </c>
      <c r="BP25" s="40">
        <v>1</v>
      </c>
      <c r="BQ25" s="40"/>
      <c r="BR25" s="40"/>
      <c r="BS25" s="40"/>
      <c r="BT25" s="40"/>
      <c r="BU25" s="101"/>
      <c r="BV25" s="40"/>
      <c r="BW25" s="25"/>
      <c r="BX25" s="106"/>
      <c r="BY25" s="3"/>
      <c r="BZ25" s="29">
        <f t="shared" si="6"/>
        <v>1.8</v>
      </c>
      <c r="CA25" s="40">
        <v>3</v>
      </c>
      <c r="CB25" s="40">
        <v>3.5</v>
      </c>
      <c r="CC25" s="40">
        <v>3.5</v>
      </c>
      <c r="CD25" s="81">
        <f t="shared" si="7"/>
        <v>2.3800000000000003</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2.3800000000000003</v>
      </c>
      <c r="EB25" s="64">
        <f t="shared" si="17"/>
        <v>0.47600000000000009</v>
      </c>
      <c r="EC25" s="111" t="str">
        <f t="shared" si="18"/>
        <v/>
      </c>
      <c r="ED25" s="64" t="str">
        <f t="shared" si="19"/>
        <v/>
      </c>
      <c r="EE25" s="73" t="e">
        <f t="shared" si="20"/>
        <v>#VALUE!</v>
      </c>
      <c r="EF25" s="14">
        <f t="shared" si="21"/>
        <v>0.47600000000000009</v>
      </c>
      <c r="EG25" s="46">
        <f t="shared" si="22"/>
        <v>0</v>
      </c>
    </row>
    <row r="26" spans="1:137" ht="11.25" customHeight="1" x14ac:dyDescent="0.2">
      <c r="A26" s="102">
        <v>15</v>
      </c>
      <c r="B26" s="140" t="s">
        <v>303</v>
      </c>
      <c r="C26" s="29"/>
      <c r="D26" s="40"/>
      <c r="E26" s="40"/>
      <c r="F26" s="40"/>
      <c r="G26" s="40"/>
      <c r="H26" s="40"/>
      <c r="I26" s="40"/>
      <c r="J26" s="40"/>
      <c r="K26" s="101"/>
      <c r="L26" s="40"/>
      <c r="M26" s="25"/>
      <c r="N26" s="106"/>
      <c r="O26" s="3"/>
      <c r="P26" s="29" t="str">
        <f t="shared" si="0"/>
        <v/>
      </c>
      <c r="Q26" s="40"/>
      <c r="R26" s="40"/>
      <c r="S26" s="40"/>
      <c r="T26" s="81" t="str">
        <f t="shared" si="1"/>
        <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v>3</v>
      </c>
      <c r="BN26" s="40">
        <v>3</v>
      </c>
      <c r="BO26" s="40">
        <v>3.5</v>
      </c>
      <c r="BP26" s="40">
        <v>3</v>
      </c>
      <c r="BQ26" s="40"/>
      <c r="BR26" s="40"/>
      <c r="BS26" s="40"/>
      <c r="BT26" s="40"/>
      <c r="BU26" s="101"/>
      <c r="BV26" s="40"/>
      <c r="BW26" s="25"/>
      <c r="BX26" s="106"/>
      <c r="BY26" s="3"/>
      <c r="BZ26" s="29">
        <f t="shared" si="6"/>
        <v>3.125</v>
      </c>
      <c r="CA26" s="40">
        <v>2</v>
      </c>
      <c r="CB26" s="40">
        <v>3.5</v>
      </c>
      <c r="CC26" s="40">
        <v>3.5</v>
      </c>
      <c r="CD26" s="81">
        <f t="shared" si="7"/>
        <v>2.9750000000000001</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t="str">
        <f t="shared" si="12"/>
        <v/>
      </c>
      <c r="DX26" s="64" t="str">
        <f t="shared" si="13"/>
        <v/>
      </c>
      <c r="DY26" s="111" t="str">
        <f t="shared" si="14"/>
        <v/>
      </c>
      <c r="DZ26" s="64" t="str">
        <f t="shared" si="15"/>
        <v/>
      </c>
      <c r="EA26" s="111">
        <f t="shared" si="16"/>
        <v>2.9750000000000001</v>
      </c>
      <c r="EB26" s="64">
        <f t="shared" si="17"/>
        <v>0.59500000000000008</v>
      </c>
      <c r="EC26" s="111" t="str">
        <f t="shared" si="18"/>
        <v/>
      </c>
      <c r="ED26" s="64" t="str">
        <f t="shared" si="19"/>
        <v/>
      </c>
      <c r="EE26" s="73" t="e">
        <f t="shared" si="20"/>
        <v>#VALUE!</v>
      </c>
      <c r="EF26" s="14">
        <f t="shared" si="21"/>
        <v>0.59500000000000008</v>
      </c>
      <c r="EG26" s="46">
        <f t="shared" si="22"/>
        <v>0</v>
      </c>
    </row>
    <row r="27" spans="1:137" ht="11.25" customHeight="1" x14ac:dyDescent="0.2">
      <c r="A27" s="102">
        <v>16</v>
      </c>
      <c r="B27" s="140" t="s">
        <v>304</v>
      </c>
      <c r="C27" s="29"/>
      <c r="D27" s="40"/>
      <c r="E27" s="40"/>
      <c r="F27" s="40"/>
      <c r="G27" s="40"/>
      <c r="H27" s="40"/>
      <c r="I27" s="40"/>
      <c r="J27" s="40"/>
      <c r="K27" s="101"/>
      <c r="L27" s="40"/>
      <c r="M27" s="25"/>
      <c r="N27" s="106"/>
      <c r="O27" s="3"/>
      <c r="P27" s="29" t="str">
        <f t="shared" si="0"/>
        <v/>
      </c>
      <c r="Q27" s="40"/>
      <c r="R27" s="40"/>
      <c r="S27" s="40"/>
      <c r="T27" s="81" t="str">
        <f t="shared" si="1"/>
        <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v>1</v>
      </c>
      <c r="BN27" s="40">
        <v>1</v>
      </c>
      <c r="BO27" s="40">
        <v>1</v>
      </c>
      <c r="BP27" s="40">
        <v>2</v>
      </c>
      <c r="BQ27" s="40"/>
      <c r="BR27" s="40"/>
      <c r="BS27" s="40"/>
      <c r="BT27" s="40"/>
      <c r="BU27" s="101"/>
      <c r="BV27" s="40"/>
      <c r="BW27" s="25"/>
      <c r="BX27" s="106"/>
      <c r="BY27" s="3"/>
      <c r="BZ27" s="29">
        <f t="shared" si="6"/>
        <v>1.25</v>
      </c>
      <c r="CA27" s="40">
        <v>3</v>
      </c>
      <c r="CB27" s="40">
        <v>3.5</v>
      </c>
      <c r="CC27" s="40">
        <v>3.5</v>
      </c>
      <c r="CD27" s="81">
        <f t="shared" si="7"/>
        <v>2.0500000000000003</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t="str">
        <f t="shared" si="12"/>
        <v/>
      </c>
      <c r="DX27" s="64" t="str">
        <f t="shared" si="13"/>
        <v/>
      </c>
      <c r="DY27" s="111" t="str">
        <f t="shared" si="14"/>
        <v/>
      </c>
      <c r="DZ27" s="64" t="str">
        <f t="shared" si="15"/>
        <v/>
      </c>
      <c r="EA27" s="111">
        <f t="shared" si="16"/>
        <v>2.0500000000000003</v>
      </c>
      <c r="EB27" s="64">
        <f t="shared" si="17"/>
        <v>0.41000000000000009</v>
      </c>
      <c r="EC27" s="111" t="str">
        <f t="shared" si="18"/>
        <v/>
      </c>
      <c r="ED27" s="64" t="str">
        <f t="shared" si="19"/>
        <v/>
      </c>
      <c r="EE27" s="73" t="e">
        <f t="shared" si="20"/>
        <v>#VALUE!</v>
      </c>
      <c r="EF27" s="14">
        <f t="shared" si="21"/>
        <v>0.41000000000000009</v>
      </c>
      <c r="EG27" s="46">
        <f t="shared" si="22"/>
        <v>0</v>
      </c>
    </row>
    <row r="28" spans="1:137" ht="11.25" customHeight="1" x14ac:dyDescent="0.2">
      <c r="A28" s="102">
        <v>17</v>
      </c>
      <c r="B28" s="140" t="s">
        <v>305</v>
      </c>
      <c r="C28" s="29"/>
      <c r="D28" s="40"/>
      <c r="E28" s="40"/>
      <c r="F28" s="40"/>
      <c r="G28" s="40"/>
      <c r="H28" s="40"/>
      <c r="I28" s="40"/>
      <c r="J28" s="40"/>
      <c r="K28" s="101"/>
      <c r="L28" s="40"/>
      <c r="M28" s="25"/>
      <c r="N28" s="106"/>
      <c r="O28" s="3"/>
      <c r="P28" s="29" t="str">
        <f t="shared" si="0"/>
        <v/>
      </c>
      <c r="Q28" s="40"/>
      <c r="R28" s="40"/>
      <c r="S28" s="40"/>
      <c r="T28" s="81" t="str">
        <f t="shared" si="1"/>
        <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v>1</v>
      </c>
      <c r="BN28" s="40">
        <v>1</v>
      </c>
      <c r="BO28" s="40">
        <v>1</v>
      </c>
      <c r="BP28" s="40">
        <v>1</v>
      </c>
      <c r="BQ28" s="40"/>
      <c r="BR28" s="40"/>
      <c r="BS28" s="40"/>
      <c r="BT28" s="40"/>
      <c r="BU28" s="101"/>
      <c r="BV28" s="40"/>
      <c r="BW28" s="25"/>
      <c r="BX28" s="106"/>
      <c r="BY28" s="3"/>
      <c r="BZ28" s="29">
        <f t="shared" si="6"/>
        <v>1</v>
      </c>
      <c r="CA28" s="40">
        <v>1</v>
      </c>
      <c r="CB28" s="40">
        <v>3</v>
      </c>
      <c r="CC28" s="40">
        <v>3</v>
      </c>
      <c r="CD28" s="81">
        <f t="shared" si="7"/>
        <v>1.4000000000000001</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t="str">
        <f t="shared" si="12"/>
        <v/>
      </c>
      <c r="DX28" s="64" t="str">
        <f t="shared" si="13"/>
        <v/>
      </c>
      <c r="DY28" s="111" t="str">
        <f t="shared" si="14"/>
        <v/>
      </c>
      <c r="DZ28" s="64" t="str">
        <f t="shared" si="15"/>
        <v/>
      </c>
      <c r="EA28" s="111">
        <f t="shared" si="16"/>
        <v>1.4000000000000001</v>
      </c>
      <c r="EB28" s="64">
        <f t="shared" si="17"/>
        <v>0.28000000000000003</v>
      </c>
      <c r="EC28" s="111" t="str">
        <f t="shared" si="18"/>
        <v/>
      </c>
      <c r="ED28" s="64" t="str">
        <f t="shared" si="19"/>
        <v/>
      </c>
      <c r="EE28" s="73" t="e">
        <f t="shared" si="20"/>
        <v>#VALUE!</v>
      </c>
      <c r="EF28" s="14">
        <f t="shared" si="21"/>
        <v>0.28000000000000003</v>
      </c>
      <c r="EG28" s="46">
        <f t="shared" si="22"/>
        <v>0</v>
      </c>
    </row>
    <row r="29" spans="1:137" ht="11.25" customHeight="1" x14ac:dyDescent="0.2">
      <c r="A29" s="102">
        <v>18</v>
      </c>
      <c r="B29" s="140" t="s">
        <v>306</v>
      </c>
      <c r="C29" s="29"/>
      <c r="D29" s="40"/>
      <c r="E29" s="40"/>
      <c r="F29" s="40"/>
      <c r="G29" s="40"/>
      <c r="H29" s="40"/>
      <c r="I29" s="40"/>
      <c r="J29" s="40"/>
      <c r="K29" s="101"/>
      <c r="L29" s="40"/>
      <c r="M29" s="25"/>
      <c r="N29" s="106"/>
      <c r="O29" s="3"/>
      <c r="P29" s="29" t="str">
        <f t="shared" si="0"/>
        <v/>
      </c>
      <c r="Q29" s="40"/>
      <c r="R29" s="40"/>
      <c r="S29" s="40"/>
      <c r="T29" s="81" t="str">
        <f t="shared" si="1"/>
        <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101"/>
      <c r="AQ29" s="40"/>
      <c r="AR29" s="25"/>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v>1</v>
      </c>
      <c r="BN29" s="40">
        <v>1</v>
      </c>
      <c r="BO29" s="40">
        <v>1</v>
      </c>
      <c r="BP29" s="40">
        <v>2</v>
      </c>
      <c r="BQ29" s="40"/>
      <c r="BR29" s="40"/>
      <c r="BS29" s="40"/>
      <c r="BT29" s="40"/>
      <c r="BU29" s="101"/>
      <c r="BV29" s="40"/>
      <c r="BW29" s="25"/>
      <c r="BX29" s="106"/>
      <c r="BY29" s="3"/>
      <c r="BZ29" s="29">
        <f t="shared" si="6"/>
        <v>1.25</v>
      </c>
      <c r="CA29" s="40">
        <v>1</v>
      </c>
      <c r="CB29" s="40">
        <v>3</v>
      </c>
      <c r="CC29" s="40">
        <v>3</v>
      </c>
      <c r="CD29" s="81">
        <f t="shared" si="7"/>
        <v>1.55</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101"/>
      <c r="DA29" s="40"/>
      <c r="DB29" s="25"/>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t="str">
        <f t="shared" si="12"/>
        <v/>
      </c>
      <c r="DX29" s="64" t="str">
        <f t="shared" si="13"/>
        <v/>
      </c>
      <c r="DY29" s="111" t="str">
        <f t="shared" si="14"/>
        <v/>
      </c>
      <c r="DZ29" s="64" t="str">
        <f t="shared" si="15"/>
        <v/>
      </c>
      <c r="EA29" s="111">
        <f t="shared" si="16"/>
        <v>1.55</v>
      </c>
      <c r="EB29" s="64">
        <f t="shared" si="17"/>
        <v>0.31000000000000005</v>
      </c>
      <c r="EC29" s="111" t="str">
        <f t="shared" si="18"/>
        <v/>
      </c>
      <c r="ED29" s="64" t="str">
        <f t="shared" si="19"/>
        <v/>
      </c>
      <c r="EE29" s="73" t="e">
        <f t="shared" si="20"/>
        <v>#VALUE!</v>
      </c>
      <c r="EF29" s="14">
        <f t="shared" si="21"/>
        <v>0.31000000000000005</v>
      </c>
      <c r="EG29" s="46">
        <f t="shared" si="22"/>
        <v>0</v>
      </c>
    </row>
    <row r="30" spans="1:137" ht="11.25" customHeight="1" x14ac:dyDescent="0.2">
      <c r="A30" s="102">
        <v>20</v>
      </c>
      <c r="B30" s="140" t="s">
        <v>307</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2</v>
      </c>
      <c r="BN30" s="40">
        <v>1</v>
      </c>
      <c r="BO30" s="40">
        <v>4</v>
      </c>
      <c r="BP30" s="40">
        <v>1</v>
      </c>
      <c r="BQ30" s="40"/>
      <c r="BR30" s="40"/>
      <c r="BS30" s="40"/>
      <c r="BT30" s="40"/>
      <c r="BU30" s="101"/>
      <c r="BV30" s="40"/>
      <c r="BW30" s="25"/>
      <c r="BX30" s="106"/>
      <c r="BY30" s="3"/>
      <c r="BZ30" s="29">
        <f t="shared" si="6"/>
        <v>2</v>
      </c>
      <c r="CA30" s="40">
        <v>3</v>
      </c>
      <c r="CB30" s="40">
        <v>3.5</v>
      </c>
      <c r="CC30" s="40">
        <v>3.5</v>
      </c>
      <c r="CD30" s="81">
        <f t="shared" si="7"/>
        <v>2.5</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2.5</v>
      </c>
      <c r="EB30" s="64">
        <f t="shared" si="17"/>
        <v>0.5</v>
      </c>
      <c r="EC30" s="111" t="str">
        <f t="shared" si="18"/>
        <v/>
      </c>
      <c r="ED30" s="64" t="str">
        <f t="shared" si="19"/>
        <v/>
      </c>
      <c r="EE30" s="73" t="e">
        <f t="shared" si="20"/>
        <v>#VALUE!</v>
      </c>
      <c r="EF30" s="14">
        <f t="shared" si="21"/>
        <v>0.5</v>
      </c>
      <c r="EG30" s="46">
        <f t="shared" si="22"/>
        <v>0</v>
      </c>
    </row>
    <row r="31" spans="1:137" ht="11.25" customHeight="1" x14ac:dyDescent="0.2">
      <c r="A31" s="102">
        <v>21</v>
      </c>
      <c r="B31" s="140" t="s">
        <v>308</v>
      </c>
      <c r="C31" s="29"/>
      <c r="D31" s="40"/>
      <c r="E31" s="40"/>
      <c r="F31" s="40"/>
      <c r="G31" s="40"/>
      <c r="H31" s="40"/>
      <c r="I31" s="40"/>
      <c r="J31" s="40"/>
      <c r="K31" s="101"/>
      <c r="L31" s="40"/>
      <c r="M31" s="25"/>
      <c r="N31" s="106"/>
      <c r="O31" s="3"/>
      <c r="P31" s="29" t="str">
        <f t="shared" si="0"/>
        <v/>
      </c>
      <c r="Q31" s="40"/>
      <c r="R31" s="40"/>
      <c r="S31" s="40"/>
      <c r="T31" s="81" t="str">
        <f t="shared" si="1"/>
        <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v>1</v>
      </c>
      <c r="BN31" s="40">
        <v>1</v>
      </c>
      <c r="BO31" s="40">
        <v>1</v>
      </c>
      <c r="BP31" s="40">
        <v>1</v>
      </c>
      <c r="BQ31" s="40"/>
      <c r="BR31" s="40"/>
      <c r="BS31" s="40"/>
      <c r="BT31" s="40"/>
      <c r="BU31" s="101"/>
      <c r="BV31" s="40"/>
      <c r="BW31" s="25"/>
      <c r="BX31" s="106"/>
      <c r="BY31" s="3"/>
      <c r="BZ31" s="29">
        <f t="shared" si="6"/>
        <v>1</v>
      </c>
      <c r="CA31" s="40">
        <v>1</v>
      </c>
      <c r="CB31" s="40">
        <v>3</v>
      </c>
      <c r="CC31" s="40">
        <v>3</v>
      </c>
      <c r="CD31" s="81">
        <f t="shared" si="7"/>
        <v>1.4000000000000001</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t="str">
        <f t="shared" si="12"/>
        <v/>
      </c>
      <c r="DX31" s="64" t="str">
        <f t="shared" si="13"/>
        <v/>
      </c>
      <c r="DY31" s="111" t="str">
        <f t="shared" si="14"/>
        <v/>
      </c>
      <c r="DZ31" s="64" t="str">
        <f t="shared" si="15"/>
        <v/>
      </c>
      <c r="EA31" s="111">
        <f t="shared" si="16"/>
        <v>1.4000000000000001</v>
      </c>
      <c r="EB31" s="64">
        <f t="shared" si="17"/>
        <v>0.28000000000000003</v>
      </c>
      <c r="EC31" s="111" t="str">
        <f t="shared" si="18"/>
        <v/>
      </c>
      <c r="ED31" s="64" t="str">
        <f t="shared" si="19"/>
        <v/>
      </c>
      <c r="EE31" s="73" t="e">
        <f t="shared" si="20"/>
        <v>#VALUE!</v>
      </c>
      <c r="EF31" s="14">
        <f t="shared" si="21"/>
        <v>0.28000000000000003</v>
      </c>
      <c r="EG31" s="46">
        <f t="shared" si="22"/>
        <v>0</v>
      </c>
    </row>
    <row r="32" spans="1:137" ht="11.25" customHeight="1" x14ac:dyDescent="0.2">
      <c r="A32" s="102">
        <v>22</v>
      </c>
      <c r="B32" s="140" t="s">
        <v>309</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1</v>
      </c>
      <c r="BN32" s="40">
        <v>3</v>
      </c>
      <c r="BO32" s="40">
        <v>4</v>
      </c>
      <c r="BP32" s="40">
        <v>4</v>
      </c>
      <c r="BQ32" s="40"/>
      <c r="BR32" s="40"/>
      <c r="BS32" s="40"/>
      <c r="BT32" s="40"/>
      <c r="BU32" s="101"/>
      <c r="BV32" s="40"/>
      <c r="BW32" s="25"/>
      <c r="BX32" s="106"/>
      <c r="BY32" s="3"/>
      <c r="BZ32" s="29">
        <f t="shared" si="6"/>
        <v>3</v>
      </c>
      <c r="CA32" s="40">
        <v>3.2</v>
      </c>
      <c r="CB32" s="40">
        <v>3.5</v>
      </c>
      <c r="CC32" s="40">
        <v>3.5</v>
      </c>
      <c r="CD32" s="81">
        <f t="shared" si="7"/>
        <v>3.14</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3.14</v>
      </c>
      <c r="EB32" s="64">
        <f t="shared" si="17"/>
        <v>0.62800000000000011</v>
      </c>
      <c r="EC32" s="111" t="str">
        <f t="shared" si="18"/>
        <v/>
      </c>
      <c r="ED32" s="64" t="str">
        <f t="shared" si="19"/>
        <v/>
      </c>
      <c r="EE32" s="73" t="e">
        <f t="shared" si="20"/>
        <v>#VALUE!</v>
      </c>
      <c r="EF32" s="14">
        <f t="shared" si="21"/>
        <v>0.62800000000000011</v>
      </c>
      <c r="EG32" s="46">
        <f t="shared" si="22"/>
        <v>0</v>
      </c>
    </row>
    <row r="33" spans="1:137" ht="11.25" customHeight="1" x14ac:dyDescent="0.2">
      <c r="A33" s="143"/>
      <c r="B33" s="140" t="s">
        <v>419</v>
      </c>
      <c r="C33" s="144"/>
      <c r="D33" s="145"/>
      <c r="E33" s="145"/>
      <c r="F33" s="145"/>
      <c r="G33" s="145"/>
      <c r="H33" s="145"/>
      <c r="I33" s="145"/>
      <c r="J33" s="145"/>
      <c r="K33" s="146"/>
      <c r="L33" s="145"/>
      <c r="M33" s="147"/>
      <c r="N33" s="106"/>
      <c r="O33" s="148"/>
      <c r="P33" s="144"/>
      <c r="Q33" s="145"/>
      <c r="R33" s="145"/>
      <c r="S33" s="145"/>
      <c r="T33" s="149"/>
      <c r="U33" s="150"/>
      <c r="V33" s="151"/>
      <c r="W33" s="152"/>
      <c r="X33" s="152"/>
      <c r="Y33" s="152"/>
      <c r="Z33" s="152"/>
      <c r="AA33" s="152"/>
      <c r="AB33" s="152"/>
      <c r="AC33" s="152"/>
      <c r="AD33" s="152"/>
      <c r="AE33" s="153"/>
      <c r="AF33" s="154"/>
      <c r="AG33" s="150"/>
      <c r="AH33" s="144"/>
      <c r="AI33" s="145"/>
      <c r="AJ33" s="145"/>
      <c r="AK33" s="145"/>
      <c r="AL33" s="145"/>
      <c r="AM33" s="145"/>
      <c r="AN33" s="145"/>
      <c r="AO33" s="145"/>
      <c r="AP33" s="146"/>
      <c r="AQ33" s="145"/>
      <c r="AR33" s="147"/>
      <c r="AS33" s="106"/>
      <c r="AT33" s="148"/>
      <c r="AU33" s="144"/>
      <c r="AV33" s="145"/>
      <c r="AW33" s="145"/>
      <c r="AX33" s="145"/>
      <c r="AY33" s="149"/>
      <c r="AZ33" s="150"/>
      <c r="BA33" s="151"/>
      <c r="BB33" s="152"/>
      <c r="BC33" s="152"/>
      <c r="BD33" s="152"/>
      <c r="BE33" s="152"/>
      <c r="BF33" s="152"/>
      <c r="BG33" s="152"/>
      <c r="BH33" s="152"/>
      <c r="BI33" s="152"/>
      <c r="BJ33" s="153"/>
      <c r="BK33" s="154"/>
      <c r="BL33" s="150"/>
      <c r="BM33" s="144">
        <v>3.5</v>
      </c>
      <c r="BN33" s="145">
        <v>5</v>
      </c>
      <c r="BO33" s="145">
        <v>4.5</v>
      </c>
      <c r="BP33" s="145">
        <v>4</v>
      </c>
      <c r="BQ33" s="145"/>
      <c r="BR33" s="145"/>
      <c r="BS33" s="145"/>
      <c r="BT33" s="145"/>
      <c r="BU33" s="146"/>
      <c r="BV33" s="145"/>
      <c r="BW33" s="147"/>
      <c r="BX33" s="106"/>
      <c r="BY33" s="148"/>
      <c r="BZ33" s="144">
        <f t="shared" si="6"/>
        <v>4.25</v>
      </c>
      <c r="CA33" s="145">
        <v>4</v>
      </c>
      <c r="CB33" s="145">
        <v>4</v>
      </c>
      <c r="CC33" s="145">
        <v>4</v>
      </c>
      <c r="CD33" s="149">
        <f t="shared" si="7"/>
        <v>4.1499999999999995</v>
      </c>
      <c r="CE33" s="150"/>
      <c r="CF33" s="151"/>
      <c r="CG33" s="152"/>
      <c r="CH33" s="152"/>
      <c r="CI33" s="152"/>
      <c r="CJ33" s="152"/>
      <c r="CK33" s="152"/>
      <c r="CL33" s="152"/>
      <c r="CM33" s="152"/>
      <c r="CN33" s="152"/>
      <c r="CO33" s="153"/>
      <c r="CP33" s="154"/>
      <c r="CQ33" s="50"/>
      <c r="CR33" s="145"/>
      <c r="CS33" s="145"/>
      <c r="CT33" s="145"/>
      <c r="CU33" s="145"/>
      <c r="CV33" s="145"/>
      <c r="CW33" s="145"/>
      <c r="CX33" s="145"/>
      <c r="CY33" s="145"/>
      <c r="CZ33" s="146"/>
      <c r="DA33" s="145"/>
      <c r="DB33" s="147"/>
      <c r="DC33" s="106"/>
      <c r="DD33" s="148"/>
      <c r="DE33" s="144"/>
      <c r="DF33" s="145"/>
      <c r="DG33" s="145"/>
      <c r="DH33" s="145"/>
      <c r="DI33" s="149"/>
      <c r="DJ33" s="150"/>
      <c r="DK33" s="151"/>
      <c r="DL33" s="152"/>
      <c r="DM33" s="152"/>
      <c r="DN33" s="152"/>
      <c r="DO33" s="152"/>
      <c r="DP33" s="152"/>
      <c r="DQ33" s="152"/>
      <c r="DR33" s="152"/>
      <c r="DS33" s="152"/>
      <c r="DT33" s="153"/>
      <c r="DU33" s="154"/>
      <c r="DV33" s="150"/>
      <c r="DW33" s="111"/>
      <c r="DX33" s="155"/>
      <c r="DY33" s="111"/>
      <c r="DZ33" s="155"/>
      <c r="EA33" s="111">
        <f t="shared" si="16"/>
        <v>4.1499999999999995</v>
      </c>
      <c r="EB33" s="155">
        <f t="shared" si="17"/>
        <v>0.83</v>
      </c>
      <c r="EC33" s="111"/>
      <c r="ED33" s="155"/>
      <c r="EE33" s="73"/>
      <c r="EF33" s="156"/>
      <c r="EG33" s="157"/>
    </row>
    <row r="34" spans="1:137" ht="11.25" customHeight="1" x14ac:dyDescent="0.2">
      <c r="A34" s="143"/>
      <c r="B34" s="140" t="s">
        <v>418</v>
      </c>
      <c r="C34" s="144"/>
      <c r="D34" s="145"/>
      <c r="E34" s="145"/>
      <c r="F34" s="145"/>
      <c r="G34" s="145"/>
      <c r="H34" s="145"/>
      <c r="I34" s="145"/>
      <c r="J34" s="145"/>
      <c r="K34" s="146"/>
      <c r="L34" s="145"/>
      <c r="M34" s="147"/>
      <c r="N34" s="106"/>
      <c r="O34" s="148"/>
      <c r="P34" s="144"/>
      <c r="Q34" s="145"/>
      <c r="R34" s="145"/>
      <c r="S34" s="145"/>
      <c r="T34" s="149"/>
      <c r="U34" s="150"/>
      <c r="V34" s="151"/>
      <c r="W34" s="152"/>
      <c r="X34" s="152"/>
      <c r="Y34" s="152"/>
      <c r="Z34" s="152"/>
      <c r="AA34" s="152"/>
      <c r="AB34" s="152"/>
      <c r="AC34" s="152"/>
      <c r="AD34" s="152"/>
      <c r="AE34" s="153"/>
      <c r="AF34" s="154"/>
      <c r="AG34" s="150"/>
      <c r="AH34" s="144"/>
      <c r="AI34" s="145"/>
      <c r="AJ34" s="145"/>
      <c r="AK34" s="145"/>
      <c r="AL34" s="145"/>
      <c r="AM34" s="145"/>
      <c r="AN34" s="145"/>
      <c r="AO34" s="145"/>
      <c r="AP34" s="146"/>
      <c r="AQ34" s="145"/>
      <c r="AR34" s="147"/>
      <c r="AS34" s="106"/>
      <c r="AT34" s="148"/>
      <c r="AU34" s="144"/>
      <c r="AV34" s="145"/>
      <c r="AW34" s="145"/>
      <c r="AX34" s="145"/>
      <c r="AY34" s="149"/>
      <c r="AZ34" s="150"/>
      <c r="BA34" s="151"/>
      <c r="BB34" s="152"/>
      <c r="BC34" s="152"/>
      <c r="BD34" s="152"/>
      <c r="BE34" s="152"/>
      <c r="BF34" s="152"/>
      <c r="BG34" s="152"/>
      <c r="BH34" s="152"/>
      <c r="BI34" s="152"/>
      <c r="BJ34" s="153"/>
      <c r="BK34" s="154"/>
      <c r="BL34" s="150"/>
      <c r="BM34" s="144">
        <v>5</v>
      </c>
      <c r="BN34" s="145">
        <v>5</v>
      </c>
      <c r="BO34" s="145">
        <v>4</v>
      </c>
      <c r="BP34" s="145">
        <v>2</v>
      </c>
      <c r="BQ34" s="145"/>
      <c r="BR34" s="145"/>
      <c r="BS34" s="145"/>
      <c r="BT34" s="145"/>
      <c r="BU34" s="146"/>
      <c r="BV34" s="145"/>
      <c r="BW34" s="147"/>
      <c r="BX34" s="106"/>
      <c r="BY34" s="148"/>
      <c r="BZ34" s="144">
        <f t="shared" si="6"/>
        <v>4</v>
      </c>
      <c r="CA34" s="145">
        <v>3</v>
      </c>
      <c r="CB34" s="145">
        <v>4</v>
      </c>
      <c r="CC34" s="145">
        <v>4</v>
      </c>
      <c r="CD34" s="149">
        <f t="shared" si="7"/>
        <v>3.8</v>
      </c>
      <c r="CE34" s="150"/>
      <c r="CF34" s="151"/>
      <c r="CG34" s="152"/>
      <c r="CH34" s="152"/>
      <c r="CI34" s="152"/>
      <c r="CJ34" s="152"/>
      <c r="CK34" s="152"/>
      <c r="CL34" s="152"/>
      <c r="CM34" s="152"/>
      <c r="CN34" s="152"/>
      <c r="CO34" s="153"/>
      <c r="CP34" s="154"/>
      <c r="CQ34" s="50"/>
      <c r="CR34" s="145"/>
      <c r="CS34" s="145"/>
      <c r="CT34" s="145"/>
      <c r="CU34" s="145"/>
      <c r="CV34" s="145"/>
      <c r="CW34" s="145"/>
      <c r="CX34" s="145"/>
      <c r="CY34" s="145"/>
      <c r="CZ34" s="146"/>
      <c r="DA34" s="145"/>
      <c r="DB34" s="147"/>
      <c r="DC34" s="106"/>
      <c r="DD34" s="148"/>
      <c r="DE34" s="144"/>
      <c r="DF34" s="145"/>
      <c r="DG34" s="145"/>
      <c r="DH34" s="145"/>
      <c r="DI34" s="149"/>
      <c r="DJ34" s="150"/>
      <c r="DK34" s="151"/>
      <c r="DL34" s="152"/>
      <c r="DM34" s="152"/>
      <c r="DN34" s="152"/>
      <c r="DO34" s="152"/>
      <c r="DP34" s="152"/>
      <c r="DQ34" s="152"/>
      <c r="DR34" s="152"/>
      <c r="DS34" s="152"/>
      <c r="DT34" s="153"/>
      <c r="DU34" s="154"/>
      <c r="DV34" s="150"/>
      <c r="DW34" s="111"/>
      <c r="DX34" s="155"/>
      <c r="DY34" s="111"/>
      <c r="DZ34" s="155"/>
      <c r="EA34" s="111">
        <f t="shared" si="16"/>
        <v>3.8</v>
      </c>
      <c r="EB34" s="155">
        <f t="shared" si="17"/>
        <v>0.76</v>
      </c>
      <c r="EC34" s="111"/>
      <c r="ED34" s="155"/>
      <c r="EE34" s="73"/>
      <c r="EF34" s="156"/>
      <c r="EG34" s="157"/>
    </row>
    <row r="35" spans="1:137" ht="11.25" customHeight="1" x14ac:dyDescent="0.2">
      <c r="A35" s="102">
        <v>23</v>
      </c>
      <c r="B35" s="140" t="s">
        <v>310</v>
      </c>
      <c r="C35" s="29"/>
      <c r="D35" s="40"/>
      <c r="E35" s="40"/>
      <c r="F35" s="40"/>
      <c r="G35" s="40"/>
      <c r="H35" s="40"/>
      <c r="I35" s="40"/>
      <c r="J35" s="40"/>
      <c r="K35" s="101"/>
      <c r="L35" s="40"/>
      <c r="M35" s="25"/>
      <c r="N35" s="106"/>
      <c r="O35" s="3"/>
      <c r="P35" s="29" t="str">
        <f t="shared" si="0"/>
        <v/>
      </c>
      <c r="Q35" s="40"/>
      <c r="R35" s="40"/>
      <c r="S35" s="40"/>
      <c r="T35" s="81" t="str">
        <f t="shared" si="1"/>
        <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v>2</v>
      </c>
      <c r="BN35" s="40">
        <v>1</v>
      </c>
      <c r="BO35" s="40">
        <v>4.5</v>
      </c>
      <c r="BP35" s="40">
        <v>3.7</v>
      </c>
      <c r="BQ35" s="40"/>
      <c r="BR35" s="40"/>
      <c r="BS35" s="40"/>
      <c r="BT35" s="40"/>
      <c r="BU35" s="101"/>
      <c r="BV35" s="40"/>
      <c r="BW35" s="25"/>
      <c r="BX35" s="106"/>
      <c r="BY35" s="3"/>
      <c r="BZ35" s="29">
        <f t="shared" si="6"/>
        <v>2.8</v>
      </c>
      <c r="CA35" s="40">
        <v>3.2</v>
      </c>
      <c r="CB35" s="40">
        <v>3.5</v>
      </c>
      <c r="CC35" s="40">
        <v>3.5</v>
      </c>
      <c r="CD35" s="81">
        <f t="shared" si="7"/>
        <v>3.0200000000000005</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t="str">
        <f t="shared" si="12"/>
        <v/>
      </c>
      <c r="DX35" s="64" t="str">
        <f t="shared" si="13"/>
        <v/>
      </c>
      <c r="DY35" s="111" t="str">
        <f t="shared" si="14"/>
        <v/>
      </c>
      <c r="DZ35" s="64" t="str">
        <f t="shared" si="15"/>
        <v/>
      </c>
      <c r="EA35" s="111">
        <f t="shared" si="16"/>
        <v>3.0200000000000005</v>
      </c>
      <c r="EB35" s="64">
        <f t="shared" si="17"/>
        <v>0.60400000000000009</v>
      </c>
      <c r="EC35" s="111" t="str">
        <f t="shared" si="18"/>
        <v/>
      </c>
      <c r="ED35" s="64" t="str">
        <f t="shared" si="19"/>
        <v/>
      </c>
      <c r="EE35" s="73" t="e">
        <f t="shared" si="20"/>
        <v>#VALUE!</v>
      </c>
      <c r="EF35" s="14">
        <f t="shared" si="21"/>
        <v>0.60400000000000009</v>
      </c>
      <c r="EG35" s="46">
        <f t="shared" si="22"/>
        <v>0</v>
      </c>
    </row>
    <row r="36" spans="1:137" ht="11.25" customHeight="1" x14ac:dyDescent="0.2">
      <c r="A36" s="102">
        <v>24</v>
      </c>
      <c r="B36" s="140" t="s">
        <v>311</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3.5</v>
      </c>
      <c r="BN36" s="40">
        <v>4</v>
      </c>
      <c r="BO36" s="40">
        <v>4.5</v>
      </c>
      <c r="BP36" s="40">
        <v>4</v>
      </c>
      <c r="BQ36" s="40"/>
      <c r="BR36" s="40"/>
      <c r="BS36" s="40"/>
      <c r="BT36" s="40"/>
      <c r="BU36" s="101"/>
      <c r="BV36" s="40"/>
      <c r="BW36" s="25"/>
      <c r="BX36" s="106"/>
      <c r="BY36" s="3"/>
      <c r="BZ36" s="29">
        <f t="shared" si="6"/>
        <v>4</v>
      </c>
      <c r="CA36" s="40">
        <v>3</v>
      </c>
      <c r="CB36" s="40">
        <v>4</v>
      </c>
      <c r="CC36" s="40">
        <v>4</v>
      </c>
      <c r="CD36" s="81">
        <f t="shared" si="7"/>
        <v>3.8</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3.8</v>
      </c>
      <c r="EB36" s="64">
        <f t="shared" si="17"/>
        <v>0.76</v>
      </c>
      <c r="EC36" s="111" t="str">
        <f t="shared" si="18"/>
        <v/>
      </c>
      <c r="ED36" s="64" t="str">
        <f t="shared" si="19"/>
        <v/>
      </c>
      <c r="EE36" s="73" t="e">
        <f t="shared" si="20"/>
        <v>#VALUE!</v>
      </c>
      <c r="EF36" s="14">
        <f t="shared" si="21"/>
        <v>0.76</v>
      </c>
      <c r="EG36" s="46">
        <f t="shared" si="22"/>
        <v>0</v>
      </c>
    </row>
    <row r="37" spans="1:137" ht="11.25" customHeight="1" x14ac:dyDescent="0.2">
      <c r="A37" s="102">
        <v>25</v>
      </c>
      <c r="B37" s="140" t="s">
        <v>312</v>
      </c>
      <c r="C37" s="29"/>
      <c r="D37" s="40"/>
      <c r="E37" s="40"/>
      <c r="F37" s="40"/>
      <c r="G37" s="40"/>
      <c r="H37" s="40"/>
      <c r="I37" s="40"/>
      <c r="J37" s="40"/>
      <c r="K37" s="101"/>
      <c r="L37" s="40"/>
      <c r="M37" s="25"/>
      <c r="N37" s="106"/>
      <c r="O37" s="3"/>
      <c r="P37" s="29" t="str">
        <f t="shared" si="0"/>
        <v/>
      </c>
      <c r="Q37" s="40"/>
      <c r="R37" s="40"/>
      <c r="S37" s="40"/>
      <c r="T37" s="81" t="str">
        <f t="shared" si="1"/>
        <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v>2</v>
      </c>
      <c r="BN37" s="40">
        <v>5</v>
      </c>
      <c r="BO37" s="40">
        <v>4.5</v>
      </c>
      <c r="BP37" s="40">
        <v>2</v>
      </c>
      <c r="BQ37" s="40"/>
      <c r="BR37" s="40"/>
      <c r="BS37" s="40"/>
      <c r="BT37" s="40"/>
      <c r="BU37" s="101"/>
      <c r="BV37" s="40"/>
      <c r="BW37" s="25"/>
      <c r="BX37" s="106"/>
      <c r="BY37" s="3"/>
      <c r="BZ37" s="29">
        <f t="shared" si="6"/>
        <v>3.375</v>
      </c>
      <c r="CA37" s="40">
        <v>3</v>
      </c>
      <c r="CB37" s="40">
        <v>4</v>
      </c>
      <c r="CC37" s="40">
        <v>4</v>
      </c>
      <c r="CD37" s="81">
        <f t="shared" si="7"/>
        <v>3.4249999999999998</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t="str">
        <f t="shared" si="12"/>
        <v/>
      </c>
      <c r="DX37" s="64" t="str">
        <f t="shared" si="13"/>
        <v/>
      </c>
      <c r="DY37" s="111" t="str">
        <f t="shared" si="14"/>
        <v/>
      </c>
      <c r="DZ37" s="64" t="str">
        <f t="shared" si="15"/>
        <v/>
      </c>
      <c r="EA37" s="111">
        <f t="shared" si="16"/>
        <v>3.4249999999999998</v>
      </c>
      <c r="EB37" s="64">
        <f t="shared" si="17"/>
        <v>0.68500000000000005</v>
      </c>
      <c r="EC37" s="111" t="str">
        <f t="shared" si="18"/>
        <v/>
      </c>
      <c r="ED37" s="64" t="str">
        <f t="shared" si="19"/>
        <v/>
      </c>
      <c r="EE37" s="73" t="e">
        <f t="shared" si="20"/>
        <v>#VALUE!</v>
      </c>
      <c r="EF37" s="14">
        <f t="shared" si="21"/>
        <v>0.68500000000000005</v>
      </c>
      <c r="EG37" s="46">
        <f t="shared" si="22"/>
        <v>0</v>
      </c>
    </row>
    <row r="38" spans="1:137" ht="11.25" customHeight="1" x14ac:dyDescent="0.2">
      <c r="A38" s="102">
        <v>26</v>
      </c>
      <c r="B38" s="140" t="s">
        <v>313</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1</v>
      </c>
      <c r="BN38" s="40">
        <v>2</v>
      </c>
      <c r="BO38" s="40">
        <v>4</v>
      </c>
      <c r="BP38" s="40">
        <v>2</v>
      </c>
      <c r="BQ38" s="40"/>
      <c r="BR38" s="40"/>
      <c r="BS38" s="40"/>
      <c r="BT38" s="40"/>
      <c r="BU38" s="101"/>
      <c r="BV38" s="40"/>
      <c r="BW38" s="25"/>
      <c r="BX38" s="106"/>
      <c r="BY38" s="3"/>
      <c r="BZ38" s="29">
        <f t="shared" si="6"/>
        <v>2.25</v>
      </c>
      <c r="CA38" s="40">
        <v>3</v>
      </c>
      <c r="CB38" s="40">
        <v>4</v>
      </c>
      <c r="CC38" s="40">
        <v>3.8</v>
      </c>
      <c r="CD38" s="81">
        <f t="shared" si="7"/>
        <v>2.73</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2.73</v>
      </c>
      <c r="EB38" s="64">
        <f t="shared" si="17"/>
        <v>0.54600000000000004</v>
      </c>
      <c r="EC38" s="111" t="str">
        <f t="shared" si="18"/>
        <v/>
      </c>
      <c r="ED38" s="64" t="str">
        <f t="shared" si="19"/>
        <v/>
      </c>
      <c r="EE38" s="73" t="e">
        <f t="shared" si="20"/>
        <v>#VALUE!</v>
      </c>
      <c r="EF38" s="14">
        <f t="shared" si="21"/>
        <v>0.54600000000000004</v>
      </c>
      <c r="EG38" s="46">
        <f t="shared" si="22"/>
        <v>0</v>
      </c>
    </row>
    <row r="39" spans="1:137" ht="11.25" customHeight="1" x14ac:dyDescent="0.2">
      <c r="A39" s="102">
        <v>27</v>
      </c>
      <c r="B39" s="140" t="s">
        <v>314</v>
      </c>
      <c r="C39" s="29"/>
      <c r="D39" s="40"/>
      <c r="E39" s="40"/>
      <c r="F39" s="40"/>
      <c r="G39" s="40"/>
      <c r="H39" s="40"/>
      <c r="I39" s="40"/>
      <c r="J39" s="40"/>
      <c r="K39" s="101"/>
      <c r="L39" s="40"/>
      <c r="M39" s="25"/>
      <c r="N39" s="106"/>
      <c r="O39" s="3"/>
      <c r="P39" s="29" t="str">
        <f t="shared" si="0"/>
        <v/>
      </c>
      <c r="Q39" s="40"/>
      <c r="R39" s="40"/>
      <c r="S39" s="40"/>
      <c r="T39" s="81" t="str">
        <f t="shared" si="1"/>
        <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v>2</v>
      </c>
      <c r="BN39" s="40">
        <v>1</v>
      </c>
      <c r="BO39" s="40">
        <v>1</v>
      </c>
      <c r="BP39" s="40">
        <v>1</v>
      </c>
      <c r="BQ39" s="40"/>
      <c r="BR39" s="40"/>
      <c r="BS39" s="40"/>
      <c r="BT39" s="40"/>
      <c r="BU39" s="101"/>
      <c r="BV39" s="40"/>
      <c r="BW39" s="25"/>
      <c r="BX39" s="106"/>
      <c r="BY39" s="3"/>
      <c r="BZ39" s="29">
        <f t="shared" si="6"/>
        <v>1.25</v>
      </c>
      <c r="CA39" s="40">
        <v>3.2</v>
      </c>
      <c r="CB39" s="40">
        <v>3.3</v>
      </c>
      <c r="CC39" s="40">
        <v>3.5</v>
      </c>
      <c r="CD39" s="81">
        <f t="shared" si="7"/>
        <v>2.0700000000000003</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t="str">
        <f t="shared" si="12"/>
        <v/>
      </c>
      <c r="DX39" s="64" t="str">
        <f t="shared" si="13"/>
        <v/>
      </c>
      <c r="DY39" s="111" t="str">
        <f t="shared" si="14"/>
        <v/>
      </c>
      <c r="DZ39" s="64" t="str">
        <f t="shared" si="15"/>
        <v/>
      </c>
      <c r="EA39" s="111">
        <f t="shared" si="16"/>
        <v>2.0700000000000003</v>
      </c>
      <c r="EB39" s="64">
        <f t="shared" si="17"/>
        <v>0.41400000000000009</v>
      </c>
      <c r="EC39" s="111" t="str">
        <f t="shared" si="18"/>
        <v/>
      </c>
      <c r="ED39" s="64" t="str">
        <f t="shared" si="19"/>
        <v/>
      </c>
      <c r="EE39" s="73" t="e">
        <f t="shared" si="20"/>
        <v>#VALUE!</v>
      </c>
      <c r="EF39" s="14">
        <f t="shared" si="21"/>
        <v>0.41400000000000009</v>
      </c>
      <c r="EG39" s="46">
        <f t="shared" si="22"/>
        <v>0</v>
      </c>
    </row>
    <row r="40" spans="1:137" ht="11.25" customHeight="1" x14ac:dyDescent="0.2">
      <c r="A40" s="102">
        <v>28</v>
      </c>
      <c r="B40" s="140" t="s">
        <v>315</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2</v>
      </c>
      <c r="BN40" s="40">
        <v>5</v>
      </c>
      <c r="BO40" s="40">
        <v>1</v>
      </c>
      <c r="BP40" s="40">
        <v>1</v>
      </c>
      <c r="BQ40" s="40"/>
      <c r="BR40" s="40"/>
      <c r="BS40" s="40"/>
      <c r="BT40" s="40"/>
      <c r="BU40" s="101"/>
      <c r="BV40" s="40"/>
      <c r="BW40" s="25"/>
      <c r="BX40" s="106"/>
      <c r="BY40" s="3"/>
      <c r="BZ40" s="29">
        <f t="shared" si="6"/>
        <v>2.25</v>
      </c>
      <c r="CA40" s="40">
        <v>1</v>
      </c>
      <c r="CB40" s="40">
        <v>3</v>
      </c>
      <c r="CC40" s="40">
        <v>3</v>
      </c>
      <c r="CD40" s="81">
        <f t="shared" si="7"/>
        <v>2.15</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2.15</v>
      </c>
      <c r="EB40" s="64">
        <f t="shared" si="17"/>
        <v>0.43</v>
      </c>
      <c r="EC40" s="111" t="str">
        <f t="shared" si="18"/>
        <v/>
      </c>
      <c r="ED40" s="64" t="str">
        <f t="shared" si="19"/>
        <v/>
      </c>
      <c r="EE40" s="73" t="e">
        <f t="shared" si="20"/>
        <v>#VALUE!</v>
      </c>
      <c r="EF40" s="14">
        <f t="shared" si="21"/>
        <v>0.43</v>
      </c>
      <c r="EG40" s="46">
        <f t="shared" si="22"/>
        <v>0</v>
      </c>
    </row>
    <row r="41" spans="1:137" ht="11.25" customHeight="1" x14ac:dyDescent="0.2">
      <c r="A41" s="102">
        <v>29</v>
      </c>
      <c r="B41" s="140" t="s">
        <v>316</v>
      </c>
      <c r="C41" s="29"/>
      <c r="D41" s="40"/>
      <c r="E41" s="40"/>
      <c r="F41" s="40"/>
      <c r="G41" s="40"/>
      <c r="H41" s="40"/>
      <c r="I41" s="40"/>
      <c r="J41" s="40"/>
      <c r="K41" s="101"/>
      <c r="L41" s="40"/>
      <c r="M41" s="25"/>
      <c r="N41" s="106"/>
      <c r="O41" s="3"/>
      <c r="P41" s="29" t="str">
        <f t="shared" si="0"/>
        <v/>
      </c>
      <c r="Q41" s="40"/>
      <c r="R41" s="40"/>
      <c r="S41" s="40"/>
      <c r="T41" s="81" t="str">
        <f t="shared" si="1"/>
        <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101"/>
      <c r="AQ41" s="40"/>
      <c r="AR41" s="25"/>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v>2</v>
      </c>
      <c r="BN41" s="40">
        <v>1</v>
      </c>
      <c r="BO41" s="40">
        <v>1</v>
      </c>
      <c r="BP41" s="40">
        <v>2</v>
      </c>
      <c r="BQ41" s="40"/>
      <c r="BR41" s="40"/>
      <c r="BS41" s="40"/>
      <c r="BT41" s="40"/>
      <c r="BU41" s="101"/>
      <c r="BV41" s="40"/>
      <c r="BW41" s="25"/>
      <c r="BX41" s="106"/>
      <c r="BY41" s="3"/>
      <c r="BZ41" s="29">
        <f t="shared" si="6"/>
        <v>1.5</v>
      </c>
      <c r="CA41" s="40">
        <v>3</v>
      </c>
      <c r="CB41" s="40">
        <v>3.5</v>
      </c>
      <c r="CC41" s="40">
        <v>3.5</v>
      </c>
      <c r="CD41" s="81">
        <f t="shared" si="7"/>
        <v>2.2000000000000002</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101"/>
      <c r="DA41" s="40"/>
      <c r="DB41" s="25"/>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t="str">
        <f t="shared" si="12"/>
        <v/>
      </c>
      <c r="DX41" s="64" t="str">
        <f t="shared" si="13"/>
        <v/>
      </c>
      <c r="DY41" s="111" t="str">
        <f t="shared" si="14"/>
        <v/>
      </c>
      <c r="DZ41" s="64" t="str">
        <f t="shared" si="15"/>
        <v/>
      </c>
      <c r="EA41" s="111">
        <f t="shared" si="16"/>
        <v>2.2000000000000002</v>
      </c>
      <c r="EB41" s="64">
        <f t="shared" si="17"/>
        <v>0.44000000000000006</v>
      </c>
      <c r="EC41" s="111" t="str">
        <f t="shared" si="18"/>
        <v/>
      </c>
      <c r="ED41" s="64" t="str">
        <f t="shared" si="19"/>
        <v/>
      </c>
      <c r="EE41" s="73" t="e">
        <f t="shared" si="20"/>
        <v>#VALUE!</v>
      </c>
      <c r="EF41" s="14">
        <f t="shared" si="21"/>
        <v>0.44000000000000006</v>
      </c>
      <c r="EG41" s="46">
        <f t="shared" si="22"/>
        <v>0</v>
      </c>
    </row>
    <row r="42" spans="1:137" ht="11.25" customHeight="1" x14ac:dyDescent="0.2">
      <c r="A42" s="102">
        <v>30</v>
      </c>
      <c r="B42" s="140" t="s">
        <v>317</v>
      </c>
      <c r="C42" s="29"/>
      <c r="D42" s="40"/>
      <c r="E42" s="40"/>
      <c r="F42" s="40"/>
      <c r="G42" s="40"/>
      <c r="H42" s="40"/>
      <c r="I42" s="40"/>
      <c r="J42" s="40"/>
      <c r="K42" s="101"/>
      <c r="L42" s="40"/>
      <c r="M42" s="25"/>
      <c r="N42" s="106"/>
      <c r="O42" s="3"/>
      <c r="P42" s="29" t="str">
        <f t="shared" si="0"/>
        <v/>
      </c>
      <c r="Q42" s="40"/>
      <c r="R42" s="40"/>
      <c r="S42" s="40"/>
      <c r="T42" s="81" t="str">
        <f t="shared" si="1"/>
        <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v>2</v>
      </c>
      <c r="BN42" s="40">
        <v>1</v>
      </c>
      <c r="BO42" s="40">
        <v>4.5</v>
      </c>
      <c r="BP42" s="40">
        <v>3.7</v>
      </c>
      <c r="BQ42" s="40"/>
      <c r="BR42" s="40"/>
      <c r="BS42" s="40"/>
      <c r="BT42" s="40"/>
      <c r="BU42" s="101"/>
      <c r="BV42" s="40"/>
      <c r="BW42" s="25"/>
      <c r="BX42" s="106"/>
      <c r="BY42" s="3"/>
      <c r="BZ42" s="29">
        <f t="shared" si="6"/>
        <v>2.8</v>
      </c>
      <c r="CA42" s="40">
        <v>3.2</v>
      </c>
      <c r="CB42" s="40">
        <v>3.5</v>
      </c>
      <c r="CC42" s="40">
        <v>3.5</v>
      </c>
      <c r="CD42" s="81">
        <f t="shared" si="7"/>
        <v>3.0200000000000005</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t="str">
        <f t="shared" si="12"/>
        <v/>
      </c>
      <c r="DX42" s="64" t="str">
        <f t="shared" si="13"/>
        <v/>
      </c>
      <c r="DY42" s="111" t="str">
        <f t="shared" si="14"/>
        <v/>
      </c>
      <c r="DZ42" s="64" t="str">
        <f t="shared" si="15"/>
        <v/>
      </c>
      <c r="EA42" s="111">
        <f t="shared" si="16"/>
        <v>3.0200000000000005</v>
      </c>
      <c r="EB42" s="64">
        <f t="shared" si="17"/>
        <v>0.60400000000000009</v>
      </c>
      <c r="EC42" s="111" t="str">
        <f t="shared" si="18"/>
        <v/>
      </c>
      <c r="ED42" s="64" t="str">
        <f t="shared" si="19"/>
        <v/>
      </c>
      <c r="EE42" s="73" t="e">
        <f t="shared" si="20"/>
        <v>#VALUE!</v>
      </c>
      <c r="EF42" s="14">
        <f t="shared" si="21"/>
        <v>0.60400000000000009</v>
      </c>
      <c r="EG42" s="46">
        <f t="shared" si="22"/>
        <v>0</v>
      </c>
    </row>
    <row r="43" spans="1:137" ht="11.25" customHeight="1" x14ac:dyDescent="0.2">
      <c r="A43" s="102">
        <v>31</v>
      </c>
      <c r="B43" s="140" t="s">
        <v>318</v>
      </c>
      <c r="C43" s="29"/>
      <c r="D43" s="40"/>
      <c r="E43" s="40"/>
      <c r="F43" s="40"/>
      <c r="G43" s="40"/>
      <c r="H43" s="40"/>
      <c r="I43" s="40"/>
      <c r="J43" s="40"/>
      <c r="K43" s="101"/>
      <c r="L43" s="40"/>
      <c r="M43" s="25"/>
      <c r="N43" s="106"/>
      <c r="O43" s="3"/>
      <c r="P43" s="29" t="str">
        <f t="shared" si="0"/>
        <v/>
      </c>
      <c r="Q43" s="40"/>
      <c r="R43" s="40"/>
      <c r="S43" s="40"/>
      <c r="T43" s="81" t="str">
        <f t="shared" si="1"/>
        <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v>2</v>
      </c>
      <c r="BN43" s="40">
        <v>3.5</v>
      </c>
      <c r="BO43" s="40">
        <v>1</v>
      </c>
      <c r="BP43" s="40">
        <v>2</v>
      </c>
      <c r="BQ43" s="40"/>
      <c r="BR43" s="40"/>
      <c r="BS43" s="40"/>
      <c r="BT43" s="40"/>
      <c r="BU43" s="101"/>
      <c r="BV43" s="40"/>
      <c r="BW43" s="25"/>
      <c r="BX43" s="106"/>
      <c r="BY43" s="3"/>
      <c r="BZ43" s="29">
        <f t="shared" si="6"/>
        <v>2.125</v>
      </c>
      <c r="CA43" s="40">
        <v>3</v>
      </c>
      <c r="CB43" s="40">
        <v>3.5</v>
      </c>
      <c r="CC43" s="40">
        <v>4</v>
      </c>
      <c r="CD43" s="81">
        <f t="shared" si="7"/>
        <v>2.625</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t="str">
        <f t="shared" si="12"/>
        <v/>
      </c>
      <c r="DX43" s="64" t="str">
        <f t="shared" si="13"/>
        <v/>
      </c>
      <c r="DY43" s="111" t="str">
        <f t="shared" si="14"/>
        <v/>
      </c>
      <c r="DZ43" s="64" t="str">
        <f t="shared" si="15"/>
        <v/>
      </c>
      <c r="EA43" s="111">
        <f t="shared" si="16"/>
        <v>2.625</v>
      </c>
      <c r="EB43" s="64">
        <f t="shared" si="17"/>
        <v>0.52500000000000002</v>
      </c>
      <c r="EC43" s="111" t="str">
        <f t="shared" si="18"/>
        <v/>
      </c>
      <c r="ED43" s="64" t="str">
        <f t="shared" si="19"/>
        <v/>
      </c>
      <c r="EE43" s="73" t="e">
        <f t="shared" si="20"/>
        <v>#VALUE!</v>
      </c>
      <c r="EF43" s="14">
        <f t="shared" si="21"/>
        <v>0.52500000000000002</v>
      </c>
      <c r="EG43" s="46">
        <f t="shared" si="22"/>
        <v>0</v>
      </c>
    </row>
    <row r="44" spans="1:137" ht="11.25" customHeight="1" x14ac:dyDescent="0.2">
      <c r="A44" s="102">
        <v>32</v>
      </c>
      <c r="B44" s="140" t="s">
        <v>319</v>
      </c>
      <c r="C44" s="29"/>
      <c r="D44" s="40"/>
      <c r="E44" s="40"/>
      <c r="F44" s="40"/>
      <c r="G44" s="40"/>
      <c r="H44" s="40"/>
      <c r="I44" s="40"/>
      <c r="J44" s="40"/>
      <c r="K44" s="40"/>
      <c r="L44" s="40"/>
      <c r="M44" s="27"/>
      <c r="N44" s="106"/>
      <c r="O44" s="3"/>
      <c r="P44" s="29" t="str">
        <f t="shared" si="0"/>
        <v/>
      </c>
      <c r="Q44" s="40"/>
      <c r="R44" s="40"/>
      <c r="S44" s="40"/>
      <c r="T44" s="81" t="str">
        <f t="shared" si="1"/>
        <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40"/>
      <c r="AQ44" s="40"/>
      <c r="AR44" s="27"/>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v>3</v>
      </c>
      <c r="BN44" s="40">
        <v>3</v>
      </c>
      <c r="BO44" s="40">
        <v>4</v>
      </c>
      <c r="BP44" s="40">
        <v>3</v>
      </c>
      <c r="BQ44" s="40"/>
      <c r="BR44" s="40"/>
      <c r="BS44" s="40"/>
      <c r="BT44" s="40"/>
      <c r="BU44" s="40"/>
      <c r="BV44" s="40"/>
      <c r="BW44" s="27"/>
      <c r="BX44" s="106"/>
      <c r="BY44" s="3"/>
      <c r="BZ44" s="29">
        <f t="shared" si="6"/>
        <v>3.25</v>
      </c>
      <c r="CA44" s="40">
        <v>2</v>
      </c>
      <c r="CB44" s="40">
        <v>3.5</v>
      </c>
      <c r="CC44" s="40">
        <v>3.5</v>
      </c>
      <c r="CD44" s="81">
        <f t="shared" si="7"/>
        <v>3.0500000000000003</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40"/>
      <c r="DA44" s="40"/>
      <c r="DB44" s="27"/>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t="str">
        <f t="shared" si="12"/>
        <v/>
      </c>
      <c r="DX44" s="64" t="str">
        <f t="shared" si="13"/>
        <v/>
      </c>
      <c r="DY44" s="111" t="str">
        <f t="shared" si="14"/>
        <v/>
      </c>
      <c r="DZ44" s="64" t="str">
        <f t="shared" si="15"/>
        <v/>
      </c>
      <c r="EA44" s="111">
        <f t="shared" si="16"/>
        <v>3.0500000000000003</v>
      </c>
      <c r="EB44" s="64">
        <f t="shared" si="17"/>
        <v>0.6100000000000001</v>
      </c>
      <c r="EC44" s="111" t="str">
        <f t="shared" si="18"/>
        <v/>
      </c>
      <c r="ED44" s="64" t="str">
        <f t="shared" si="19"/>
        <v/>
      </c>
      <c r="EE44" s="73" t="e">
        <f t="shared" si="20"/>
        <v>#VALUE!</v>
      </c>
      <c r="EF44" s="14">
        <f t="shared" si="21"/>
        <v>0.6100000000000001</v>
      </c>
      <c r="EG44" s="46">
        <f t="shared" si="22"/>
        <v>0</v>
      </c>
    </row>
    <row r="45" spans="1:137" ht="11.25" customHeight="1" x14ac:dyDescent="0.2">
      <c r="A45" s="102">
        <v>33</v>
      </c>
      <c r="B45" s="140" t="s">
        <v>320</v>
      </c>
      <c r="C45" s="29"/>
      <c r="D45" s="40"/>
      <c r="E45" s="40"/>
      <c r="F45" s="40"/>
      <c r="G45" s="40"/>
      <c r="H45" s="40"/>
      <c r="I45" s="40"/>
      <c r="J45" s="40"/>
      <c r="K45" s="101"/>
      <c r="L45" s="40"/>
      <c r="M45" s="25"/>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3</v>
      </c>
      <c r="BN45" s="40">
        <v>3</v>
      </c>
      <c r="BO45" s="40">
        <v>4.2</v>
      </c>
      <c r="BP45" s="40">
        <v>2</v>
      </c>
      <c r="BQ45" s="40"/>
      <c r="BR45" s="40"/>
      <c r="BS45" s="40"/>
      <c r="BT45" s="40"/>
      <c r="BU45" s="101"/>
      <c r="BV45" s="40"/>
      <c r="BW45" s="25"/>
      <c r="BX45" s="106"/>
      <c r="BY45" s="3"/>
      <c r="BZ45" s="29">
        <f t="shared" si="6"/>
        <v>3.05</v>
      </c>
      <c r="CA45" s="40">
        <v>2.5</v>
      </c>
      <c r="CB45" s="40">
        <v>3.5</v>
      </c>
      <c r="CC45" s="40">
        <v>3.5</v>
      </c>
      <c r="CD45" s="81">
        <f t="shared" si="7"/>
        <v>3.0300000000000002</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3.0300000000000002</v>
      </c>
      <c r="EB45" s="64">
        <f t="shared" si="17"/>
        <v>0.60600000000000009</v>
      </c>
      <c r="EC45" s="111" t="str">
        <f t="shared" si="18"/>
        <v/>
      </c>
      <c r="ED45" s="64" t="str">
        <f t="shared" si="19"/>
        <v/>
      </c>
      <c r="EE45" s="73" t="e">
        <f t="shared" si="20"/>
        <v>#VALUE!</v>
      </c>
      <c r="EF45" s="14">
        <f t="shared" si="21"/>
        <v>0.60600000000000009</v>
      </c>
      <c r="EG45" s="46">
        <f t="shared" si="22"/>
        <v>0</v>
      </c>
    </row>
    <row r="46" spans="1:137" ht="11.25" customHeight="1" x14ac:dyDescent="0.2">
      <c r="A46" s="102">
        <v>34</v>
      </c>
      <c r="B46" s="140" t="s">
        <v>321</v>
      </c>
      <c r="C46" s="29"/>
      <c r="D46" s="40"/>
      <c r="E46" s="40"/>
      <c r="F46" s="40"/>
      <c r="G46" s="40"/>
      <c r="H46" s="40"/>
      <c r="I46" s="40"/>
      <c r="J46" s="40"/>
      <c r="K46" s="101"/>
      <c r="L46" s="40"/>
      <c r="M46" s="25"/>
      <c r="N46" s="106"/>
      <c r="O46" s="3"/>
      <c r="P46" s="29" t="str">
        <f t="shared" si="0"/>
        <v/>
      </c>
      <c r="Q46" s="40"/>
      <c r="R46" s="40"/>
      <c r="S46" s="40"/>
      <c r="T46" s="81" t="str">
        <f t="shared" si="1"/>
        <v/>
      </c>
      <c r="U46" s="85"/>
      <c r="V46" s="48"/>
      <c r="W46" s="103"/>
      <c r="X46" s="103"/>
      <c r="Y46" s="103"/>
      <c r="Z46" s="103"/>
      <c r="AA46" s="103"/>
      <c r="AB46" s="103"/>
      <c r="AC46" s="103"/>
      <c r="AD46" s="103"/>
      <c r="AE46" s="31"/>
      <c r="AF46" s="36">
        <f t="shared" si="2"/>
        <v>0</v>
      </c>
      <c r="AG46" s="85"/>
      <c r="AH46" s="29"/>
      <c r="AI46" s="40"/>
      <c r="AJ46" s="40"/>
      <c r="AK46" s="40"/>
      <c r="AL46" s="40"/>
      <c r="AM46" s="40"/>
      <c r="AN46" s="40"/>
      <c r="AO46" s="40"/>
      <c r="AP46" s="101"/>
      <c r="AQ46" s="40"/>
      <c r="AR46" s="25"/>
      <c r="AS46" s="106"/>
      <c r="AT46" s="3"/>
      <c r="AU46" s="29" t="str">
        <f t="shared" si="3"/>
        <v/>
      </c>
      <c r="AV46" s="40"/>
      <c r="AW46" s="40"/>
      <c r="AX46" s="40"/>
      <c r="AY46" s="81" t="str">
        <f t="shared" si="4"/>
        <v/>
      </c>
      <c r="AZ46" s="85"/>
      <c r="BA46" s="48"/>
      <c r="BB46" s="103"/>
      <c r="BC46" s="103"/>
      <c r="BD46" s="103"/>
      <c r="BE46" s="103"/>
      <c r="BF46" s="103"/>
      <c r="BG46" s="103"/>
      <c r="BH46" s="103"/>
      <c r="BI46" s="103"/>
      <c r="BJ46" s="31"/>
      <c r="BK46" s="36">
        <f t="shared" si="5"/>
        <v>0</v>
      </c>
      <c r="BL46" s="85"/>
      <c r="BM46" s="29">
        <v>3</v>
      </c>
      <c r="BN46" s="40">
        <v>3</v>
      </c>
      <c r="BO46" s="40">
        <v>3</v>
      </c>
      <c r="BP46" s="40">
        <v>3</v>
      </c>
      <c r="BQ46" s="40"/>
      <c r="BR46" s="40"/>
      <c r="BS46" s="40"/>
      <c r="BT46" s="40"/>
      <c r="BU46" s="101"/>
      <c r="BV46" s="40"/>
      <c r="BW46" s="25"/>
      <c r="BX46" s="106"/>
      <c r="BY46" s="3"/>
      <c r="BZ46" s="29">
        <f t="shared" si="6"/>
        <v>3</v>
      </c>
      <c r="CA46" s="40">
        <v>3</v>
      </c>
      <c r="CB46" s="40">
        <v>3.5</v>
      </c>
      <c r="CC46" s="40">
        <v>3.5</v>
      </c>
      <c r="CD46" s="81">
        <f t="shared" si="7"/>
        <v>3.1</v>
      </c>
      <c r="CE46" s="85"/>
      <c r="CF46" s="48"/>
      <c r="CG46" s="103"/>
      <c r="CH46" s="103"/>
      <c r="CI46" s="103"/>
      <c r="CJ46" s="103"/>
      <c r="CK46" s="103"/>
      <c r="CL46" s="103"/>
      <c r="CM46" s="103"/>
      <c r="CN46" s="103"/>
      <c r="CO46" s="31"/>
      <c r="CP46" s="36">
        <f t="shared" si="8"/>
        <v>0</v>
      </c>
      <c r="CQ46" s="50"/>
      <c r="CR46" s="40"/>
      <c r="CS46" s="40"/>
      <c r="CT46" s="40"/>
      <c r="CU46" s="40"/>
      <c r="CV46" s="40"/>
      <c r="CW46" s="40"/>
      <c r="CX46" s="40"/>
      <c r="CY46" s="40"/>
      <c r="CZ46" s="101"/>
      <c r="DA46" s="40"/>
      <c r="DB46" s="25"/>
      <c r="DC46" s="106"/>
      <c r="DD46" s="3"/>
      <c r="DE46" s="29" t="str">
        <f t="shared" si="9"/>
        <v/>
      </c>
      <c r="DF46" s="40"/>
      <c r="DG46" s="40"/>
      <c r="DH46" s="40"/>
      <c r="DI46" s="81" t="str">
        <f t="shared" si="10"/>
        <v/>
      </c>
      <c r="DJ46" s="85"/>
      <c r="DK46" s="48"/>
      <c r="DL46" s="103"/>
      <c r="DM46" s="103"/>
      <c r="DN46" s="103"/>
      <c r="DO46" s="103"/>
      <c r="DP46" s="103"/>
      <c r="DQ46" s="103"/>
      <c r="DR46" s="103"/>
      <c r="DS46" s="103"/>
      <c r="DT46" s="31"/>
      <c r="DU46" s="36">
        <f t="shared" si="11"/>
        <v>0</v>
      </c>
      <c r="DV46" s="85"/>
      <c r="DW46" s="111" t="str">
        <f t="shared" si="12"/>
        <v/>
      </c>
      <c r="DX46" s="64" t="str">
        <f t="shared" si="13"/>
        <v/>
      </c>
      <c r="DY46" s="111" t="str">
        <f t="shared" si="14"/>
        <v/>
      </c>
      <c r="DZ46" s="64" t="str">
        <f t="shared" si="15"/>
        <v/>
      </c>
      <c r="EA46" s="111">
        <f t="shared" si="16"/>
        <v>3.1</v>
      </c>
      <c r="EB46" s="64">
        <f t="shared" si="17"/>
        <v>0.62000000000000011</v>
      </c>
      <c r="EC46" s="111" t="str">
        <f t="shared" si="18"/>
        <v/>
      </c>
      <c r="ED46" s="64" t="str">
        <f t="shared" si="19"/>
        <v/>
      </c>
      <c r="EE46" s="73" t="e">
        <f t="shared" si="20"/>
        <v>#VALUE!</v>
      </c>
      <c r="EF46" s="14">
        <f t="shared" si="21"/>
        <v>0.62000000000000011</v>
      </c>
      <c r="EG46" s="46">
        <f t="shared" si="22"/>
        <v>0</v>
      </c>
    </row>
    <row r="47" spans="1:137" ht="11.25" customHeight="1" x14ac:dyDescent="0.2">
      <c r="A47" s="102">
        <v>36</v>
      </c>
      <c r="B47" s="140" t="s">
        <v>323</v>
      </c>
      <c r="C47" s="29"/>
      <c r="D47" s="40"/>
      <c r="E47" s="40"/>
      <c r="F47" s="40"/>
      <c r="G47" s="40"/>
      <c r="H47" s="40"/>
      <c r="I47" s="40"/>
      <c r="J47" s="40"/>
      <c r="K47" s="101"/>
      <c r="L47" s="40"/>
      <c r="M47" s="25"/>
      <c r="N47" s="106"/>
      <c r="O47" s="3"/>
      <c r="P47" s="29" t="str">
        <f t="shared" si="0"/>
        <v/>
      </c>
      <c r="Q47" s="40"/>
      <c r="R47" s="40"/>
      <c r="S47" s="40"/>
      <c r="T47" s="81" t="str">
        <f t="shared" si="1"/>
        <v/>
      </c>
      <c r="U47" s="85"/>
      <c r="V47" s="48"/>
      <c r="W47" s="103"/>
      <c r="X47" s="103"/>
      <c r="Y47" s="103"/>
      <c r="Z47" s="103"/>
      <c r="AA47" s="103"/>
      <c r="AB47" s="103"/>
      <c r="AC47" s="103"/>
      <c r="AD47" s="103"/>
      <c r="AE47" s="31"/>
      <c r="AF47" s="36">
        <f t="shared" si="2"/>
        <v>0</v>
      </c>
      <c r="AG47" s="85"/>
      <c r="AH47" s="29"/>
      <c r="AI47" s="40"/>
      <c r="AJ47" s="40"/>
      <c r="AK47" s="40"/>
      <c r="AL47" s="40"/>
      <c r="AM47" s="40"/>
      <c r="AN47" s="40"/>
      <c r="AO47" s="40"/>
      <c r="AP47" s="101"/>
      <c r="AQ47" s="40"/>
      <c r="AR47" s="25"/>
      <c r="AS47" s="106"/>
      <c r="AT47" s="3"/>
      <c r="AU47" s="29" t="str">
        <f t="shared" si="3"/>
        <v/>
      </c>
      <c r="AV47" s="40"/>
      <c r="AW47" s="40"/>
      <c r="AX47" s="40"/>
      <c r="AY47" s="81" t="str">
        <f t="shared" si="4"/>
        <v/>
      </c>
      <c r="AZ47" s="85"/>
      <c r="BA47" s="48"/>
      <c r="BB47" s="103"/>
      <c r="BC47" s="103"/>
      <c r="BD47" s="103"/>
      <c r="BE47" s="103"/>
      <c r="BF47" s="103"/>
      <c r="BG47" s="103"/>
      <c r="BH47" s="103"/>
      <c r="BI47" s="103"/>
      <c r="BJ47" s="31"/>
      <c r="BK47" s="36">
        <f t="shared" si="5"/>
        <v>0</v>
      </c>
      <c r="BL47" s="85"/>
      <c r="BM47" s="29">
        <v>2</v>
      </c>
      <c r="BN47" s="40">
        <v>2</v>
      </c>
      <c r="BO47" s="40">
        <v>5</v>
      </c>
      <c r="BP47" s="40">
        <v>3</v>
      </c>
      <c r="BQ47" s="40"/>
      <c r="BR47" s="40"/>
      <c r="BS47" s="40"/>
      <c r="BT47" s="40"/>
      <c r="BU47" s="101"/>
      <c r="BV47" s="40"/>
      <c r="BW47" s="25"/>
      <c r="BX47" s="106"/>
      <c r="BY47" s="3"/>
      <c r="BZ47" s="29">
        <f t="shared" si="6"/>
        <v>3</v>
      </c>
      <c r="CA47" s="40">
        <v>2</v>
      </c>
      <c r="CB47" s="40">
        <v>4</v>
      </c>
      <c r="CC47" s="40">
        <v>4</v>
      </c>
      <c r="CD47" s="81">
        <f t="shared" si="7"/>
        <v>2.9999999999999996</v>
      </c>
      <c r="CE47" s="85"/>
      <c r="CF47" s="48"/>
      <c r="CG47" s="103"/>
      <c r="CH47" s="103"/>
      <c r="CI47" s="103"/>
      <c r="CJ47" s="103"/>
      <c r="CK47" s="103"/>
      <c r="CL47" s="103"/>
      <c r="CM47" s="103"/>
      <c r="CN47" s="103"/>
      <c r="CO47" s="31"/>
      <c r="CP47" s="36">
        <f t="shared" si="8"/>
        <v>0</v>
      </c>
      <c r="CQ47" s="50"/>
      <c r="CR47" s="40"/>
      <c r="CS47" s="40"/>
      <c r="CT47" s="40"/>
      <c r="CU47" s="40"/>
      <c r="CV47" s="40"/>
      <c r="CW47" s="40"/>
      <c r="CX47" s="40"/>
      <c r="CY47" s="40"/>
      <c r="CZ47" s="101"/>
      <c r="DA47" s="40"/>
      <c r="DB47" s="25"/>
      <c r="DC47" s="106"/>
      <c r="DD47" s="3"/>
      <c r="DE47" s="29" t="str">
        <f t="shared" si="9"/>
        <v/>
      </c>
      <c r="DF47" s="40"/>
      <c r="DG47" s="40"/>
      <c r="DH47" s="40"/>
      <c r="DI47" s="81" t="str">
        <f t="shared" si="10"/>
        <v/>
      </c>
      <c r="DJ47" s="85"/>
      <c r="DK47" s="48"/>
      <c r="DL47" s="103"/>
      <c r="DM47" s="103"/>
      <c r="DN47" s="103"/>
      <c r="DO47" s="103"/>
      <c r="DP47" s="103"/>
      <c r="DQ47" s="103"/>
      <c r="DR47" s="103"/>
      <c r="DS47" s="103"/>
      <c r="DT47" s="31"/>
      <c r="DU47" s="36">
        <f t="shared" si="11"/>
        <v>0</v>
      </c>
      <c r="DV47" s="85"/>
      <c r="DW47" s="111" t="str">
        <f t="shared" si="12"/>
        <v/>
      </c>
      <c r="DX47" s="64" t="str">
        <f t="shared" si="13"/>
        <v/>
      </c>
      <c r="DY47" s="111" t="str">
        <f t="shared" si="14"/>
        <v/>
      </c>
      <c r="DZ47" s="64" t="str">
        <f t="shared" si="15"/>
        <v/>
      </c>
      <c r="EA47" s="111">
        <f t="shared" si="16"/>
        <v>2.9999999999999996</v>
      </c>
      <c r="EB47" s="64">
        <f t="shared" si="17"/>
        <v>0.6</v>
      </c>
      <c r="EC47" s="111" t="str">
        <f t="shared" si="18"/>
        <v/>
      </c>
      <c r="ED47" s="64" t="str">
        <f t="shared" si="19"/>
        <v/>
      </c>
      <c r="EE47" s="73" t="e">
        <f t="shared" si="20"/>
        <v>#VALUE!</v>
      </c>
      <c r="EF47" s="14">
        <f t="shared" si="21"/>
        <v>0.6</v>
      </c>
      <c r="EG47" s="46">
        <f t="shared" si="22"/>
        <v>0</v>
      </c>
    </row>
    <row r="48" spans="1:137" ht="11.25" customHeight="1" x14ac:dyDescent="0.2">
      <c r="A48" s="102">
        <v>37</v>
      </c>
      <c r="B48" s="140" t="s">
        <v>324</v>
      </c>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v>2</v>
      </c>
      <c r="BN48" s="40">
        <v>1</v>
      </c>
      <c r="BO48" s="40">
        <v>4</v>
      </c>
      <c r="BP48" s="40">
        <v>2.5</v>
      </c>
      <c r="BQ48" s="40"/>
      <c r="BR48" s="40"/>
      <c r="BS48" s="40"/>
      <c r="BT48" s="40"/>
      <c r="BU48" s="101"/>
      <c r="BV48" s="40"/>
      <c r="BW48" s="25"/>
      <c r="BX48" s="106"/>
      <c r="BY48" s="3"/>
      <c r="BZ48" s="29">
        <f t="shared" si="6"/>
        <v>2.375</v>
      </c>
      <c r="CA48" s="40">
        <v>2.5</v>
      </c>
      <c r="CB48" s="40">
        <v>3.5</v>
      </c>
      <c r="CC48" s="40">
        <v>3.5</v>
      </c>
      <c r="CD48" s="81">
        <f t="shared" si="7"/>
        <v>2.625</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f t="shared" si="16"/>
        <v>2.625</v>
      </c>
      <c r="EB48" s="64">
        <f t="shared" si="17"/>
        <v>0.52500000000000002</v>
      </c>
      <c r="EC48" s="111" t="str">
        <f t="shared" si="18"/>
        <v/>
      </c>
      <c r="ED48" s="64" t="str">
        <f t="shared" si="19"/>
        <v/>
      </c>
      <c r="EE48" s="73" t="e">
        <f t="shared" si="20"/>
        <v>#VALUE!</v>
      </c>
      <c r="EF48" s="14">
        <f t="shared" si="21"/>
        <v>0.52500000000000002</v>
      </c>
      <c r="EG48" s="46">
        <f t="shared" si="22"/>
        <v>0</v>
      </c>
    </row>
    <row r="49" spans="1:137" ht="11.25" customHeight="1" x14ac:dyDescent="0.2">
      <c r="A49" s="102">
        <v>38</v>
      </c>
      <c r="B49" s="140" t="s">
        <v>325</v>
      </c>
      <c r="C49" s="29"/>
      <c r="D49" s="40"/>
      <c r="E49" s="40"/>
      <c r="F49" s="40"/>
      <c r="G49" s="40"/>
      <c r="H49" s="40"/>
      <c r="I49" s="40"/>
      <c r="J49" s="40"/>
      <c r="K49" s="101"/>
      <c r="L49" s="40"/>
      <c r="M49" s="25"/>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101"/>
      <c r="AQ49" s="40"/>
      <c r="AR49" s="25"/>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v>3.2</v>
      </c>
      <c r="BN49" s="40">
        <v>1</v>
      </c>
      <c r="BO49" s="40">
        <v>1</v>
      </c>
      <c r="BP49" s="40">
        <v>2</v>
      </c>
      <c r="BQ49" s="40"/>
      <c r="BR49" s="40"/>
      <c r="BS49" s="40"/>
      <c r="BT49" s="40"/>
      <c r="BU49" s="101"/>
      <c r="BV49" s="40"/>
      <c r="BW49" s="25"/>
      <c r="BX49" s="106"/>
      <c r="BY49" s="3"/>
      <c r="BZ49" s="29">
        <f t="shared" si="6"/>
        <v>1.8</v>
      </c>
      <c r="CA49" s="40">
        <v>2.5</v>
      </c>
      <c r="CB49" s="40">
        <v>3.5</v>
      </c>
      <c r="CC49" s="40">
        <v>3.5</v>
      </c>
      <c r="CD49" s="81">
        <f t="shared" si="7"/>
        <v>2.2800000000000002</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101"/>
      <c r="DA49" s="40"/>
      <c r="DB49" s="25"/>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f t="shared" si="16"/>
        <v>2.2800000000000002</v>
      </c>
      <c r="EB49" s="64">
        <f t="shared" si="17"/>
        <v>0.45600000000000007</v>
      </c>
      <c r="EC49" s="111" t="str">
        <f t="shared" si="18"/>
        <v/>
      </c>
      <c r="ED49" s="64" t="str">
        <f t="shared" si="19"/>
        <v/>
      </c>
      <c r="EE49" s="73" t="e">
        <f t="shared" si="20"/>
        <v>#VALUE!</v>
      </c>
      <c r="EF49" s="14">
        <f t="shared" si="21"/>
        <v>0.45600000000000007</v>
      </c>
      <c r="EG49" s="46">
        <f t="shared" si="22"/>
        <v>0</v>
      </c>
    </row>
    <row r="50" spans="1:137" ht="11.25" customHeight="1" x14ac:dyDescent="0.2">
      <c r="A50" s="102">
        <v>39</v>
      </c>
      <c r="B50" s="44"/>
      <c r="C50" s="29"/>
      <c r="D50" s="40"/>
      <c r="E50" s="40"/>
      <c r="F50" s="40"/>
      <c r="G50" s="40"/>
      <c r="H50" s="40"/>
      <c r="I50" s="40"/>
      <c r="J50" s="40"/>
      <c r="K50" s="101"/>
      <c r="L50" s="40"/>
      <c r="M50" s="25"/>
      <c r="N50" s="106"/>
      <c r="O50" s="3"/>
      <c r="P50" s="29" t="str">
        <f t="shared" si="0"/>
        <v/>
      </c>
      <c r="Q50" s="40"/>
      <c r="R50" s="40"/>
      <c r="S50" s="40"/>
      <c r="T50" s="81" t="str">
        <f t="shared" si="1"/>
        <v/>
      </c>
      <c r="U50" s="85"/>
      <c r="V50" s="48"/>
      <c r="W50" s="103"/>
      <c r="X50" s="103"/>
      <c r="Y50" s="103"/>
      <c r="Z50" s="103"/>
      <c r="AA50" s="103"/>
      <c r="AB50" s="103"/>
      <c r="AC50" s="103"/>
      <c r="AD50" s="103"/>
      <c r="AE50" s="31"/>
      <c r="AF50" s="36">
        <f t="shared" si="2"/>
        <v>0</v>
      </c>
      <c r="AG50" s="85"/>
      <c r="AH50" s="29"/>
      <c r="AI50" s="40"/>
      <c r="AJ50" s="40"/>
      <c r="AK50" s="40"/>
      <c r="AL50" s="40"/>
      <c r="AM50" s="40"/>
      <c r="AN50" s="40"/>
      <c r="AO50" s="40"/>
      <c r="AP50" s="101"/>
      <c r="AQ50" s="40"/>
      <c r="AR50" s="25"/>
      <c r="AS50" s="106"/>
      <c r="AT50" s="3"/>
      <c r="AU50" s="29" t="str">
        <f t="shared" si="3"/>
        <v/>
      </c>
      <c r="AV50" s="40"/>
      <c r="AW50" s="40"/>
      <c r="AX50" s="40"/>
      <c r="AY50" s="81" t="str">
        <f t="shared" si="4"/>
        <v/>
      </c>
      <c r="AZ50" s="85"/>
      <c r="BA50" s="48"/>
      <c r="BB50" s="103"/>
      <c r="BC50" s="103"/>
      <c r="BD50" s="103"/>
      <c r="BE50" s="103"/>
      <c r="BF50" s="103"/>
      <c r="BG50" s="103"/>
      <c r="BH50" s="103"/>
      <c r="BI50" s="103"/>
      <c r="BJ50" s="31"/>
      <c r="BK50" s="36">
        <f t="shared" si="5"/>
        <v>0</v>
      </c>
      <c r="BL50" s="85"/>
      <c r="BM50" s="29"/>
      <c r="BN50" s="40"/>
      <c r="BO50" s="40"/>
      <c r="BP50" s="40"/>
      <c r="BQ50" s="40"/>
      <c r="BR50" s="40"/>
      <c r="BS50" s="40"/>
      <c r="BT50" s="40"/>
      <c r="BU50" s="101"/>
      <c r="BV50" s="40"/>
      <c r="BW50" s="25"/>
      <c r="BX50" s="106"/>
      <c r="BY50" s="3"/>
      <c r="BZ50" s="29" t="str">
        <f t="shared" si="6"/>
        <v/>
      </c>
      <c r="CA50" s="40"/>
      <c r="CB50" s="40"/>
      <c r="CC50" s="40"/>
      <c r="CD50" s="81" t="str">
        <f t="shared" si="7"/>
        <v/>
      </c>
      <c r="CE50" s="85"/>
      <c r="CF50" s="48"/>
      <c r="CG50" s="103"/>
      <c r="CH50" s="103"/>
      <c r="CI50" s="103"/>
      <c r="CJ50" s="103"/>
      <c r="CK50" s="103"/>
      <c r="CL50" s="103"/>
      <c r="CM50" s="103"/>
      <c r="CN50" s="103"/>
      <c r="CO50" s="31"/>
      <c r="CP50" s="36">
        <f t="shared" si="8"/>
        <v>0</v>
      </c>
      <c r="CQ50" s="50"/>
      <c r="CR50" s="40"/>
      <c r="CS50" s="40"/>
      <c r="CT50" s="40"/>
      <c r="CU50" s="40"/>
      <c r="CV50" s="40"/>
      <c r="CW50" s="40"/>
      <c r="CX50" s="40"/>
      <c r="CY50" s="40"/>
      <c r="CZ50" s="101"/>
      <c r="DA50" s="40"/>
      <c r="DB50" s="25"/>
      <c r="DC50" s="106"/>
      <c r="DD50" s="3"/>
      <c r="DE50" s="29" t="str">
        <f t="shared" si="9"/>
        <v/>
      </c>
      <c r="DF50" s="40"/>
      <c r="DG50" s="40"/>
      <c r="DH50" s="40"/>
      <c r="DI50" s="81" t="str">
        <f t="shared" si="10"/>
        <v/>
      </c>
      <c r="DJ50" s="85"/>
      <c r="DK50" s="48"/>
      <c r="DL50" s="103"/>
      <c r="DM50" s="103"/>
      <c r="DN50" s="103"/>
      <c r="DO50" s="103"/>
      <c r="DP50" s="103"/>
      <c r="DQ50" s="103"/>
      <c r="DR50" s="103"/>
      <c r="DS50" s="103"/>
      <c r="DT50" s="31"/>
      <c r="DU50" s="36">
        <f t="shared" si="11"/>
        <v>0</v>
      </c>
      <c r="DV50" s="85"/>
      <c r="DW50" s="111" t="str">
        <f t="shared" si="12"/>
        <v/>
      </c>
      <c r="DX50" s="64" t="str">
        <f t="shared" si="13"/>
        <v/>
      </c>
      <c r="DY50" s="111" t="str">
        <f t="shared" si="14"/>
        <v/>
      </c>
      <c r="DZ50" s="64" t="str">
        <f t="shared" si="15"/>
        <v/>
      </c>
      <c r="EA50" s="111" t="str">
        <f t="shared" si="16"/>
        <v/>
      </c>
      <c r="EB50" s="64" t="str">
        <f t="shared" si="17"/>
        <v/>
      </c>
      <c r="EC50" s="111" t="str">
        <f t="shared" si="18"/>
        <v/>
      </c>
      <c r="ED50" s="64" t="str">
        <f t="shared" si="19"/>
        <v/>
      </c>
      <c r="EE50" s="73" t="str">
        <f t="shared" si="20"/>
        <v/>
      </c>
      <c r="EF50" s="14">
        <f t="shared" si="21"/>
        <v>0</v>
      </c>
      <c r="EG50" s="46">
        <f t="shared" si="22"/>
        <v>0</v>
      </c>
    </row>
    <row r="51" spans="1:137" ht="11.25" customHeight="1" x14ac:dyDescent="0.2">
      <c r="A51" s="102">
        <v>40</v>
      </c>
      <c r="B51" s="44"/>
      <c r="C51" s="29"/>
      <c r="D51" s="40"/>
      <c r="E51" s="40"/>
      <c r="F51" s="40"/>
      <c r="G51" s="40"/>
      <c r="H51" s="40"/>
      <c r="I51" s="40"/>
      <c r="J51" s="40"/>
      <c r="K51" s="101"/>
      <c r="L51" s="40"/>
      <c r="M51" s="25"/>
      <c r="N51" s="106"/>
      <c r="O51" s="3"/>
      <c r="P51" s="65" t="str">
        <f t="shared" si="0"/>
        <v/>
      </c>
      <c r="Q51" s="40"/>
      <c r="R51" s="40"/>
      <c r="S51" s="40"/>
      <c r="T51" s="54" t="str">
        <f t="shared" si="1"/>
        <v/>
      </c>
      <c r="U51" s="85"/>
      <c r="V51" s="48"/>
      <c r="W51" s="103"/>
      <c r="X51" s="103"/>
      <c r="Y51" s="103"/>
      <c r="Z51" s="103"/>
      <c r="AA51" s="103"/>
      <c r="AB51" s="103"/>
      <c r="AC51" s="103"/>
      <c r="AD51" s="103"/>
      <c r="AE51" s="31"/>
      <c r="AF51" s="30">
        <f t="shared" si="2"/>
        <v>0</v>
      </c>
      <c r="AG51" s="85"/>
      <c r="AH51" s="29"/>
      <c r="AI51" s="40"/>
      <c r="AJ51" s="40"/>
      <c r="AK51" s="40"/>
      <c r="AL51" s="40"/>
      <c r="AM51" s="40"/>
      <c r="AN51" s="40"/>
      <c r="AO51" s="40"/>
      <c r="AP51" s="101"/>
      <c r="AQ51" s="40"/>
      <c r="AR51" s="25"/>
      <c r="AS51" s="106"/>
      <c r="AT51" s="3"/>
      <c r="AU51" s="65" t="str">
        <f t="shared" si="3"/>
        <v/>
      </c>
      <c r="AV51" s="40"/>
      <c r="AW51" s="40"/>
      <c r="AX51" s="40"/>
      <c r="AY51" s="54" t="str">
        <f t="shared" si="4"/>
        <v/>
      </c>
      <c r="AZ51" s="85"/>
      <c r="BA51" s="48"/>
      <c r="BB51" s="103"/>
      <c r="BC51" s="103"/>
      <c r="BD51" s="103"/>
      <c r="BE51" s="103"/>
      <c r="BF51" s="103"/>
      <c r="BG51" s="103"/>
      <c r="BH51" s="103"/>
      <c r="BI51" s="103"/>
      <c r="BJ51" s="31"/>
      <c r="BK51" s="30">
        <f t="shared" si="5"/>
        <v>0</v>
      </c>
      <c r="BL51" s="85"/>
      <c r="BM51" s="29"/>
      <c r="BN51" s="40"/>
      <c r="BO51" s="40"/>
      <c r="BP51" s="40"/>
      <c r="BQ51" s="40"/>
      <c r="BR51" s="40"/>
      <c r="BS51" s="40"/>
      <c r="BT51" s="40"/>
      <c r="BU51" s="101"/>
      <c r="BV51" s="40"/>
      <c r="BW51" s="25"/>
      <c r="BX51" s="106"/>
      <c r="BY51" s="3"/>
      <c r="BZ51" s="65" t="str">
        <f t="shared" si="6"/>
        <v/>
      </c>
      <c r="CA51" s="40"/>
      <c r="CB51" s="40"/>
      <c r="CC51" s="40"/>
      <c r="CD51" s="54" t="str">
        <f t="shared" si="7"/>
        <v/>
      </c>
      <c r="CE51" s="85"/>
      <c r="CF51" s="48"/>
      <c r="CG51" s="103"/>
      <c r="CH51" s="103"/>
      <c r="CI51" s="103"/>
      <c r="CJ51" s="103"/>
      <c r="CK51" s="103"/>
      <c r="CL51" s="103"/>
      <c r="CM51" s="103"/>
      <c r="CN51" s="103"/>
      <c r="CO51" s="31"/>
      <c r="CP51" s="30">
        <f t="shared" si="8"/>
        <v>0</v>
      </c>
      <c r="CQ51" s="50"/>
      <c r="CR51" s="40"/>
      <c r="CS51" s="40"/>
      <c r="CT51" s="40"/>
      <c r="CU51" s="40"/>
      <c r="CV51" s="40"/>
      <c r="CW51" s="40"/>
      <c r="CX51" s="40"/>
      <c r="CY51" s="40"/>
      <c r="CZ51" s="101"/>
      <c r="DA51" s="40"/>
      <c r="DB51" s="25"/>
      <c r="DC51" s="106"/>
      <c r="DD51" s="3"/>
      <c r="DE51" s="65" t="str">
        <f t="shared" si="9"/>
        <v/>
      </c>
      <c r="DF51" s="40"/>
      <c r="DG51" s="40"/>
      <c r="DH51" s="40"/>
      <c r="DI51" s="54" t="str">
        <f t="shared" si="10"/>
        <v/>
      </c>
      <c r="DJ51" s="85"/>
      <c r="DK51" s="48"/>
      <c r="DL51" s="103"/>
      <c r="DM51" s="103"/>
      <c r="DN51" s="103"/>
      <c r="DO51" s="103"/>
      <c r="DP51" s="103"/>
      <c r="DQ51" s="103"/>
      <c r="DR51" s="103"/>
      <c r="DS51" s="103"/>
      <c r="DT51" s="31"/>
      <c r="DU51" s="30">
        <f t="shared" si="11"/>
        <v>0</v>
      </c>
      <c r="DV51" s="85"/>
      <c r="DW51" s="37" t="str">
        <f t="shared" si="12"/>
        <v/>
      </c>
      <c r="DX51" s="6" t="str">
        <f t="shared" si="13"/>
        <v/>
      </c>
      <c r="DY51" s="37" t="str">
        <f t="shared" si="14"/>
        <v/>
      </c>
      <c r="DZ51" s="6" t="str">
        <f t="shared" si="15"/>
        <v/>
      </c>
      <c r="EA51" s="37" t="str">
        <f t="shared" si="16"/>
        <v/>
      </c>
      <c r="EB51" s="6" t="str">
        <f t="shared" si="17"/>
        <v/>
      </c>
      <c r="EC51" s="37" t="str">
        <f t="shared" si="18"/>
        <v/>
      </c>
      <c r="ED51" s="6" t="str">
        <f t="shared" si="19"/>
        <v/>
      </c>
      <c r="EE51" s="73" t="str">
        <f t="shared" si="20"/>
        <v/>
      </c>
      <c r="EF51" s="14">
        <f t="shared" si="21"/>
        <v>0</v>
      </c>
      <c r="EG51" s="46">
        <f t="shared" si="22"/>
        <v>0</v>
      </c>
    </row>
    <row r="52" spans="1:137" ht="11.25" customHeight="1" x14ac:dyDescent="0.2">
      <c r="A52" s="102">
        <v>41</v>
      </c>
      <c r="B52" s="66"/>
      <c r="C52" s="29"/>
      <c r="D52" s="40"/>
      <c r="E52" s="40"/>
      <c r="F52" s="40"/>
      <c r="G52" s="40"/>
      <c r="H52" s="40"/>
      <c r="I52" s="40"/>
      <c r="J52" s="40"/>
      <c r="K52" s="101"/>
      <c r="L52" s="40"/>
      <c r="M52" s="25"/>
      <c r="N52" s="106"/>
      <c r="O52" s="3"/>
      <c r="P52" s="65" t="str">
        <f t="shared" si="0"/>
        <v/>
      </c>
      <c r="Q52" s="40"/>
      <c r="R52" s="40"/>
      <c r="S52" s="40"/>
      <c r="T52" s="54" t="str">
        <f t="shared" si="1"/>
        <v/>
      </c>
      <c r="U52" s="85"/>
      <c r="V52" s="48"/>
      <c r="W52" s="103"/>
      <c r="X52" s="103"/>
      <c r="Y52" s="103"/>
      <c r="Z52" s="103"/>
      <c r="AA52" s="103"/>
      <c r="AB52" s="103"/>
      <c r="AC52" s="103"/>
      <c r="AD52" s="103"/>
      <c r="AE52" s="31"/>
      <c r="AF52" s="30">
        <f t="shared" si="2"/>
        <v>0</v>
      </c>
      <c r="AG52" s="85"/>
      <c r="AH52" s="29"/>
      <c r="AI52" s="40"/>
      <c r="AJ52" s="40"/>
      <c r="AK52" s="40"/>
      <c r="AL52" s="40"/>
      <c r="AM52" s="40"/>
      <c r="AN52" s="40"/>
      <c r="AO52" s="40"/>
      <c r="AP52" s="101"/>
      <c r="AQ52" s="40"/>
      <c r="AR52" s="25"/>
      <c r="AS52" s="106"/>
      <c r="AT52" s="3"/>
      <c r="AU52" s="65" t="str">
        <f t="shared" si="3"/>
        <v/>
      </c>
      <c r="AV52" s="40"/>
      <c r="AW52" s="40"/>
      <c r="AX52" s="40"/>
      <c r="AY52" s="54" t="str">
        <f t="shared" si="4"/>
        <v/>
      </c>
      <c r="AZ52" s="85"/>
      <c r="BA52" s="48"/>
      <c r="BB52" s="103"/>
      <c r="BC52" s="103"/>
      <c r="BD52" s="103"/>
      <c r="BE52" s="103"/>
      <c r="BF52" s="103"/>
      <c r="BG52" s="103"/>
      <c r="BH52" s="103"/>
      <c r="BI52" s="103"/>
      <c r="BJ52" s="31"/>
      <c r="BK52" s="30">
        <f t="shared" si="5"/>
        <v>0</v>
      </c>
      <c r="BL52" s="85"/>
      <c r="BM52" s="29"/>
      <c r="BN52" s="40"/>
      <c r="BO52" s="40"/>
      <c r="BP52" s="40"/>
      <c r="BQ52" s="40"/>
      <c r="BR52" s="40"/>
      <c r="BS52" s="40"/>
      <c r="BT52" s="40"/>
      <c r="BU52" s="101"/>
      <c r="BV52" s="40"/>
      <c r="BW52" s="25"/>
      <c r="BX52" s="106"/>
      <c r="BY52" s="3"/>
      <c r="BZ52" s="65" t="str">
        <f t="shared" si="6"/>
        <v/>
      </c>
      <c r="CA52" s="40"/>
      <c r="CB52" s="40"/>
      <c r="CC52" s="40"/>
      <c r="CD52" s="54" t="str">
        <f t="shared" si="7"/>
        <v/>
      </c>
      <c r="CE52" s="85"/>
      <c r="CF52" s="48"/>
      <c r="CG52" s="103"/>
      <c r="CH52" s="103"/>
      <c r="CI52" s="103"/>
      <c r="CJ52" s="103"/>
      <c r="CK52" s="103"/>
      <c r="CL52" s="103"/>
      <c r="CM52" s="103"/>
      <c r="CN52" s="103"/>
      <c r="CO52" s="31"/>
      <c r="CP52" s="30">
        <f t="shared" si="8"/>
        <v>0</v>
      </c>
      <c r="CQ52" s="50"/>
      <c r="CR52" s="40"/>
      <c r="CS52" s="40"/>
      <c r="CT52" s="40"/>
      <c r="CU52" s="40"/>
      <c r="CV52" s="40"/>
      <c r="CW52" s="40"/>
      <c r="CX52" s="40"/>
      <c r="CY52" s="40"/>
      <c r="CZ52" s="101"/>
      <c r="DA52" s="40"/>
      <c r="DB52" s="25"/>
      <c r="DC52" s="106"/>
      <c r="DD52" s="3"/>
      <c r="DE52" s="65" t="str">
        <f t="shared" si="9"/>
        <v/>
      </c>
      <c r="DF52" s="40"/>
      <c r="DG52" s="40"/>
      <c r="DH52" s="40"/>
      <c r="DI52" s="54" t="str">
        <f t="shared" si="10"/>
        <v/>
      </c>
      <c r="DJ52" s="85"/>
      <c r="DK52" s="48"/>
      <c r="DL52" s="103"/>
      <c r="DM52" s="103"/>
      <c r="DN52" s="103"/>
      <c r="DO52" s="103"/>
      <c r="DP52" s="103"/>
      <c r="DQ52" s="103"/>
      <c r="DR52" s="103"/>
      <c r="DS52" s="103"/>
      <c r="DT52" s="31"/>
      <c r="DU52" s="30">
        <f t="shared" si="11"/>
        <v>0</v>
      </c>
      <c r="DV52" s="85"/>
      <c r="DW52" s="37" t="str">
        <f t="shared" si="12"/>
        <v/>
      </c>
      <c r="DX52" s="6" t="str">
        <f t="shared" si="13"/>
        <v/>
      </c>
      <c r="DY52" s="37" t="str">
        <f t="shared" si="14"/>
        <v/>
      </c>
      <c r="DZ52" s="6" t="str">
        <f t="shared" si="15"/>
        <v/>
      </c>
      <c r="EA52" s="37" t="str">
        <f t="shared" si="16"/>
        <v/>
      </c>
      <c r="EB52" s="6" t="str">
        <f t="shared" si="17"/>
        <v/>
      </c>
      <c r="EC52" s="37" t="str">
        <f t="shared" si="18"/>
        <v/>
      </c>
      <c r="ED52" s="6" t="str">
        <f t="shared" si="19"/>
        <v/>
      </c>
      <c r="EE52" s="73" t="str">
        <f t="shared" si="20"/>
        <v/>
      </c>
      <c r="EF52" s="14">
        <f t="shared" si="21"/>
        <v>0</v>
      </c>
      <c r="EG52" s="46">
        <f t="shared" si="22"/>
        <v>0</v>
      </c>
    </row>
    <row r="53" spans="1:137" ht="11.25" customHeight="1" x14ac:dyDescent="0.2">
      <c r="A53" s="102">
        <v>42</v>
      </c>
      <c r="B53" s="104"/>
      <c r="C53" s="65"/>
      <c r="D53" s="100"/>
      <c r="E53" s="100"/>
      <c r="F53" s="100"/>
      <c r="G53" s="100"/>
      <c r="H53" s="100"/>
      <c r="I53" s="100"/>
      <c r="J53" s="100"/>
      <c r="K53" s="100"/>
      <c r="L53" s="100"/>
      <c r="M53" s="41"/>
      <c r="N53" s="58"/>
      <c r="O53" s="71"/>
      <c r="P53" s="65" t="str">
        <f t="shared" si="0"/>
        <v/>
      </c>
      <c r="Q53" s="100"/>
      <c r="R53" s="100"/>
      <c r="S53" s="100"/>
      <c r="T53" s="54" t="str">
        <f t="shared" si="1"/>
        <v/>
      </c>
      <c r="U53" s="78"/>
      <c r="V53" s="48"/>
      <c r="W53" s="103"/>
      <c r="X53" s="103"/>
      <c r="Y53" s="103"/>
      <c r="Z53" s="103"/>
      <c r="AA53" s="103"/>
      <c r="AB53" s="103"/>
      <c r="AC53" s="103"/>
      <c r="AD53" s="103"/>
      <c r="AE53" s="31"/>
      <c r="AF53" s="30">
        <f t="shared" si="2"/>
        <v>0</v>
      </c>
      <c r="AG53" s="78"/>
      <c r="AH53" s="65"/>
      <c r="AI53" s="100"/>
      <c r="AJ53" s="100"/>
      <c r="AK53" s="100"/>
      <c r="AL53" s="100"/>
      <c r="AM53" s="100"/>
      <c r="AN53" s="100"/>
      <c r="AO53" s="100"/>
      <c r="AP53" s="100"/>
      <c r="AQ53" s="100"/>
      <c r="AR53" s="41"/>
      <c r="AS53" s="58"/>
      <c r="AT53" s="71"/>
      <c r="AU53" s="65" t="str">
        <f t="shared" si="3"/>
        <v/>
      </c>
      <c r="AV53" s="100"/>
      <c r="AW53" s="100"/>
      <c r="AX53" s="100"/>
      <c r="AY53" s="54" t="str">
        <f t="shared" si="4"/>
        <v/>
      </c>
      <c r="AZ53" s="78"/>
      <c r="BA53" s="48"/>
      <c r="BB53" s="103"/>
      <c r="BC53" s="103"/>
      <c r="BD53" s="103"/>
      <c r="BE53" s="103"/>
      <c r="BF53" s="103"/>
      <c r="BG53" s="103"/>
      <c r="BH53" s="103"/>
      <c r="BI53" s="103"/>
      <c r="BJ53" s="31"/>
      <c r="BK53" s="30">
        <f t="shared" si="5"/>
        <v>0</v>
      </c>
      <c r="BL53" s="78"/>
      <c r="BM53" s="65"/>
      <c r="BN53" s="100"/>
      <c r="BO53" s="100"/>
      <c r="BP53" s="100"/>
      <c r="BQ53" s="100"/>
      <c r="BR53" s="100"/>
      <c r="BS53" s="100"/>
      <c r="BT53" s="100"/>
      <c r="BU53" s="100"/>
      <c r="BV53" s="100"/>
      <c r="BW53" s="41"/>
      <c r="BX53" s="58"/>
      <c r="BY53" s="71"/>
      <c r="BZ53" s="65" t="str">
        <f t="shared" si="6"/>
        <v/>
      </c>
      <c r="CA53" s="100"/>
      <c r="CB53" s="100"/>
      <c r="CC53" s="100"/>
      <c r="CD53" s="54" t="str">
        <f t="shared" si="7"/>
        <v/>
      </c>
      <c r="CE53" s="78"/>
      <c r="CF53" s="48"/>
      <c r="CG53" s="103"/>
      <c r="CH53" s="103"/>
      <c r="CI53" s="103"/>
      <c r="CJ53" s="103"/>
      <c r="CK53" s="103"/>
      <c r="CL53" s="103"/>
      <c r="CM53" s="103"/>
      <c r="CN53" s="103"/>
      <c r="CO53" s="31"/>
      <c r="CP53" s="30">
        <f t="shared" si="8"/>
        <v>0</v>
      </c>
      <c r="CQ53" s="7"/>
      <c r="CR53" s="100"/>
      <c r="CS53" s="100"/>
      <c r="CT53" s="100"/>
      <c r="CU53" s="100"/>
      <c r="CV53" s="100"/>
      <c r="CW53" s="100"/>
      <c r="CX53" s="100"/>
      <c r="CY53" s="100"/>
      <c r="CZ53" s="100"/>
      <c r="DA53" s="100"/>
      <c r="DB53" s="41"/>
      <c r="DC53" s="58"/>
      <c r="DD53" s="71"/>
      <c r="DE53" s="65" t="str">
        <f t="shared" si="9"/>
        <v/>
      </c>
      <c r="DF53" s="100"/>
      <c r="DG53" s="100"/>
      <c r="DH53" s="100"/>
      <c r="DI53" s="54" t="str">
        <f t="shared" si="10"/>
        <v/>
      </c>
      <c r="DJ53" s="78"/>
      <c r="DK53" s="48"/>
      <c r="DL53" s="103"/>
      <c r="DM53" s="103"/>
      <c r="DN53" s="103"/>
      <c r="DO53" s="103"/>
      <c r="DP53" s="103"/>
      <c r="DQ53" s="103"/>
      <c r="DR53" s="103"/>
      <c r="DS53" s="103"/>
      <c r="DT53" s="31"/>
      <c r="DU53" s="30">
        <f t="shared" si="11"/>
        <v>0</v>
      </c>
      <c r="DV53" s="78"/>
      <c r="DW53" s="37" t="str">
        <f t="shared" si="12"/>
        <v/>
      </c>
      <c r="DX53" s="6" t="str">
        <f t="shared" si="13"/>
        <v/>
      </c>
      <c r="DY53" s="37" t="str">
        <f t="shared" si="14"/>
        <v/>
      </c>
      <c r="DZ53" s="6" t="str">
        <f t="shared" si="15"/>
        <v/>
      </c>
      <c r="EA53" s="37" t="str">
        <f t="shared" si="16"/>
        <v/>
      </c>
      <c r="EB53" s="6" t="str">
        <f t="shared" si="17"/>
        <v/>
      </c>
      <c r="EC53" s="37" t="str">
        <f t="shared" si="18"/>
        <v/>
      </c>
      <c r="ED53" s="6" t="str">
        <f t="shared" si="19"/>
        <v/>
      </c>
      <c r="EE53" s="73" t="str">
        <f t="shared" si="20"/>
        <v/>
      </c>
      <c r="EF53" s="14">
        <f t="shared" si="21"/>
        <v>0</v>
      </c>
      <c r="EG53" s="46">
        <f t="shared" si="22"/>
        <v>0</v>
      </c>
    </row>
    <row r="54" spans="1:137" ht="11.25" customHeight="1" x14ac:dyDescent="0.2">
      <c r="A54" s="102">
        <v>43</v>
      </c>
      <c r="B54" s="104"/>
      <c r="C54" s="65"/>
      <c r="D54" s="100"/>
      <c r="E54" s="100"/>
      <c r="F54" s="100"/>
      <c r="G54" s="100"/>
      <c r="H54" s="100"/>
      <c r="I54" s="100"/>
      <c r="J54" s="100"/>
      <c r="K54" s="100"/>
      <c r="L54" s="100"/>
      <c r="M54" s="41"/>
      <c r="N54" s="58"/>
      <c r="O54" s="71"/>
      <c r="P54" s="65" t="str">
        <f t="shared" si="0"/>
        <v/>
      </c>
      <c r="Q54" s="100"/>
      <c r="R54" s="100"/>
      <c r="S54" s="100"/>
      <c r="T54" s="54" t="str">
        <f t="shared" si="1"/>
        <v/>
      </c>
      <c r="U54" s="78"/>
      <c r="V54" s="48"/>
      <c r="W54" s="103"/>
      <c r="X54" s="103"/>
      <c r="Y54" s="103"/>
      <c r="Z54" s="103"/>
      <c r="AA54" s="103"/>
      <c r="AB54" s="103"/>
      <c r="AC54" s="103"/>
      <c r="AD54" s="103"/>
      <c r="AE54" s="31"/>
      <c r="AF54" s="30">
        <f t="shared" si="2"/>
        <v>0</v>
      </c>
      <c r="AG54" s="78"/>
      <c r="AH54" s="65"/>
      <c r="AI54" s="100"/>
      <c r="AJ54" s="100"/>
      <c r="AK54" s="100"/>
      <c r="AL54" s="100"/>
      <c r="AM54" s="100"/>
      <c r="AN54" s="100"/>
      <c r="AO54" s="100"/>
      <c r="AP54" s="100"/>
      <c r="AQ54" s="100"/>
      <c r="AR54" s="41"/>
      <c r="AS54" s="58"/>
      <c r="AT54" s="71"/>
      <c r="AU54" s="65" t="str">
        <f t="shared" si="3"/>
        <v/>
      </c>
      <c r="AV54" s="100"/>
      <c r="AW54" s="100"/>
      <c r="AX54" s="100"/>
      <c r="AY54" s="54" t="str">
        <f t="shared" si="4"/>
        <v/>
      </c>
      <c r="AZ54" s="78"/>
      <c r="BA54" s="48"/>
      <c r="BB54" s="103"/>
      <c r="BC54" s="103"/>
      <c r="BD54" s="103"/>
      <c r="BE54" s="103"/>
      <c r="BF54" s="103"/>
      <c r="BG54" s="103"/>
      <c r="BH54" s="103"/>
      <c r="BI54" s="103"/>
      <c r="BJ54" s="31"/>
      <c r="BK54" s="30">
        <f t="shared" si="5"/>
        <v>0</v>
      </c>
      <c r="BL54" s="78"/>
      <c r="BM54" s="65"/>
      <c r="BN54" s="100"/>
      <c r="BO54" s="100"/>
      <c r="BP54" s="100"/>
      <c r="BQ54" s="100"/>
      <c r="BR54" s="100"/>
      <c r="BS54" s="100"/>
      <c r="BT54" s="100"/>
      <c r="BU54" s="100"/>
      <c r="BV54" s="100"/>
      <c r="BW54" s="41"/>
      <c r="BX54" s="58"/>
      <c r="BY54" s="71"/>
      <c r="BZ54" s="65" t="str">
        <f t="shared" si="6"/>
        <v/>
      </c>
      <c r="CA54" s="100"/>
      <c r="CB54" s="100"/>
      <c r="CC54" s="100"/>
      <c r="CD54" s="54" t="str">
        <f t="shared" si="7"/>
        <v/>
      </c>
      <c r="CE54" s="78"/>
      <c r="CF54" s="48"/>
      <c r="CG54" s="103"/>
      <c r="CH54" s="103"/>
      <c r="CI54" s="103"/>
      <c r="CJ54" s="103"/>
      <c r="CK54" s="103"/>
      <c r="CL54" s="103"/>
      <c r="CM54" s="103"/>
      <c r="CN54" s="103"/>
      <c r="CO54" s="31"/>
      <c r="CP54" s="30">
        <f t="shared" si="8"/>
        <v>0</v>
      </c>
      <c r="CQ54" s="7"/>
      <c r="CR54" s="100"/>
      <c r="CS54" s="100"/>
      <c r="CT54" s="100"/>
      <c r="CU54" s="100"/>
      <c r="CV54" s="100"/>
      <c r="CW54" s="100"/>
      <c r="CX54" s="100"/>
      <c r="CY54" s="100"/>
      <c r="CZ54" s="100"/>
      <c r="DA54" s="100"/>
      <c r="DB54" s="41"/>
      <c r="DC54" s="58"/>
      <c r="DD54" s="71"/>
      <c r="DE54" s="65" t="str">
        <f t="shared" si="9"/>
        <v/>
      </c>
      <c r="DF54" s="100"/>
      <c r="DG54" s="100"/>
      <c r="DH54" s="100"/>
      <c r="DI54" s="54" t="str">
        <f t="shared" si="10"/>
        <v/>
      </c>
      <c r="DJ54" s="78"/>
      <c r="DK54" s="48"/>
      <c r="DL54" s="103"/>
      <c r="DM54" s="103"/>
      <c r="DN54" s="103"/>
      <c r="DO54" s="103"/>
      <c r="DP54" s="103"/>
      <c r="DQ54" s="103"/>
      <c r="DR54" s="103"/>
      <c r="DS54" s="103"/>
      <c r="DT54" s="31"/>
      <c r="DU54" s="30">
        <f t="shared" si="11"/>
        <v>0</v>
      </c>
      <c r="DV54" s="78"/>
      <c r="DW54" s="37" t="str">
        <f t="shared" si="12"/>
        <v/>
      </c>
      <c r="DX54" s="6" t="str">
        <f t="shared" si="13"/>
        <v/>
      </c>
      <c r="DY54" s="37" t="str">
        <f t="shared" si="14"/>
        <v/>
      </c>
      <c r="DZ54" s="6" t="str">
        <f t="shared" si="15"/>
        <v/>
      </c>
      <c r="EA54" s="37" t="str">
        <f t="shared" si="16"/>
        <v/>
      </c>
      <c r="EB54" s="6" t="str">
        <f t="shared" si="17"/>
        <v/>
      </c>
      <c r="EC54" s="37" t="str">
        <f t="shared" si="18"/>
        <v/>
      </c>
      <c r="ED54" s="6" t="str">
        <f t="shared" si="19"/>
        <v/>
      </c>
      <c r="EE54" s="73" t="str">
        <f t="shared" si="20"/>
        <v/>
      </c>
      <c r="EF54" s="14">
        <f t="shared" si="21"/>
        <v>0</v>
      </c>
      <c r="EG54" s="46">
        <f t="shared" si="22"/>
        <v>0</v>
      </c>
    </row>
    <row r="55" spans="1:137" ht="11.25" customHeight="1" x14ac:dyDescent="0.2">
      <c r="A55" s="102">
        <v>44</v>
      </c>
      <c r="B55" s="104"/>
      <c r="C55" s="65"/>
      <c r="D55" s="100"/>
      <c r="E55" s="100"/>
      <c r="F55" s="100"/>
      <c r="G55" s="100"/>
      <c r="H55" s="100"/>
      <c r="I55" s="100"/>
      <c r="J55" s="100"/>
      <c r="K55" s="100"/>
      <c r="L55" s="100"/>
      <c r="M55" s="41"/>
      <c r="N55" s="58"/>
      <c r="O55" s="71"/>
      <c r="P55" s="65" t="str">
        <f t="shared" si="0"/>
        <v/>
      </c>
      <c r="Q55" s="100"/>
      <c r="R55" s="100"/>
      <c r="S55" s="100"/>
      <c r="T55" s="54" t="str">
        <f t="shared" si="1"/>
        <v/>
      </c>
      <c r="U55" s="78"/>
      <c r="V55" s="48"/>
      <c r="W55" s="103"/>
      <c r="X55" s="103"/>
      <c r="Y55" s="103"/>
      <c r="Z55" s="103"/>
      <c r="AA55" s="103"/>
      <c r="AB55" s="103"/>
      <c r="AC55" s="103"/>
      <c r="AD55" s="103"/>
      <c r="AE55" s="31"/>
      <c r="AF55" s="30">
        <f t="shared" si="2"/>
        <v>0</v>
      </c>
      <c r="AG55" s="78"/>
      <c r="AH55" s="65"/>
      <c r="AI55" s="100"/>
      <c r="AJ55" s="100"/>
      <c r="AK55" s="100"/>
      <c r="AL55" s="100"/>
      <c r="AM55" s="100"/>
      <c r="AN55" s="100"/>
      <c r="AO55" s="100"/>
      <c r="AP55" s="100"/>
      <c r="AQ55" s="100"/>
      <c r="AR55" s="41"/>
      <c r="AS55" s="58"/>
      <c r="AT55" s="71"/>
      <c r="AU55" s="65" t="str">
        <f t="shared" si="3"/>
        <v/>
      </c>
      <c r="AV55" s="100"/>
      <c r="AW55" s="100"/>
      <c r="AX55" s="100"/>
      <c r="AY55" s="54" t="str">
        <f t="shared" si="4"/>
        <v/>
      </c>
      <c r="AZ55" s="78"/>
      <c r="BA55" s="48"/>
      <c r="BB55" s="103"/>
      <c r="BC55" s="103"/>
      <c r="BD55" s="103"/>
      <c r="BE55" s="103"/>
      <c r="BF55" s="103"/>
      <c r="BG55" s="103"/>
      <c r="BH55" s="103"/>
      <c r="BI55" s="103"/>
      <c r="BJ55" s="31"/>
      <c r="BK55" s="30">
        <f t="shared" si="5"/>
        <v>0</v>
      </c>
      <c r="BL55" s="78"/>
      <c r="BM55" s="65"/>
      <c r="BN55" s="100"/>
      <c r="BO55" s="100"/>
      <c r="BP55" s="100"/>
      <c r="BQ55" s="100"/>
      <c r="BR55" s="100"/>
      <c r="BS55" s="100"/>
      <c r="BT55" s="100"/>
      <c r="BU55" s="100"/>
      <c r="BV55" s="100"/>
      <c r="BW55" s="41"/>
      <c r="BX55" s="58"/>
      <c r="BY55" s="71"/>
      <c r="BZ55" s="65" t="str">
        <f t="shared" si="6"/>
        <v/>
      </c>
      <c r="CA55" s="100"/>
      <c r="CB55" s="100"/>
      <c r="CC55" s="100"/>
      <c r="CD55" s="54" t="str">
        <f t="shared" si="7"/>
        <v/>
      </c>
      <c r="CE55" s="78"/>
      <c r="CF55" s="48"/>
      <c r="CG55" s="103"/>
      <c r="CH55" s="103"/>
      <c r="CI55" s="103"/>
      <c r="CJ55" s="103"/>
      <c r="CK55" s="103"/>
      <c r="CL55" s="103"/>
      <c r="CM55" s="103"/>
      <c r="CN55" s="103"/>
      <c r="CO55" s="31"/>
      <c r="CP55" s="30">
        <f t="shared" si="8"/>
        <v>0</v>
      </c>
      <c r="CQ55" s="7"/>
      <c r="CR55" s="100"/>
      <c r="CS55" s="100"/>
      <c r="CT55" s="100"/>
      <c r="CU55" s="100"/>
      <c r="CV55" s="100"/>
      <c r="CW55" s="100"/>
      <c r="CX55" s="100"/>
      <c r="CY55" s="100"/>
      <c r="CZ55" s="100"/>
      <c r="DA55" s="100"/>
      <c r="DB55" s="41"/>
      <c r="DC55" s="58"/>
      <c r="DD55" s="71"/>
      <c r="DE55" s="65" t="str">
        <f t="shared" si="9"/>
        <v/>
      </c>
      <c r="DF55" s="100"/>
      <c r="DG55" s="100"/>
      <c r="DH55" s="100"/>
      <c r="DI55" s="54" t="str">
        <f t="shared" si="10"/>
        <v/>
      </c>
      <c r="DJ55" s="78"/>
      <c r="DK55" s="48"/>
      <c r="DL55" s="103"/>
      <c r="DM55" s="103"/>
      <c r="DN55" s="103"/>
      <c r="DO55" s="103"/>
      <c r="DP55" s="103"/>
      <c r="DQ55" s="103"/>
      <c r="DR55" s="103"/>
      <c r="DS55" s="103"/>
      <c r="DT55" s="31"/>
      <c r="DU55" s="30">
        <f t="shared" si="11"/>
        <v>0</v>
      </c>
      <c r="DV55" s="78"/>
      <c r="DW55" s="37" t="str">
        <f t="shared" si="12"/>
        <v/>
      </c>
      <c r="DX55" s="6" t="str">
        <f t="shared" si="13"/>
        <v/>
      </c>
      <c r="DY55" s="37" t="str">
        <f t="shared" si="14"/>
        <v/>
      </c>
      <c r="DZ55" s="6" t="str">
        <f t="shared" si="15"/>
        <v/>
      </c>
      <c r="EA55" s="37" t="str">
        <f t="shared" si="16"/>
        <v/>
      </c>
      <c r="EB55" s="6" t="str">
        <f t="shared" si="17"/>
        <v/>
      </c>
      <c r="EC55" s="37" t="str">
        <f t="shared" si="18"/>
        <v/>
      </c>
      <c r="ED55" s="6" t="str">
        <f t="shared" si="19"/>
        <v/>
      </c>
      <c r="EE55" s="73" t="str">
        <f t="shared" si="20"/>
        <v/>
      </c>
      <c r="EF55" s="14">
        <f t="shared" si="21"/>
        <v>0</v>
      </c>
      <c r="EG55" s="46">
        <f t="shared" si="22"/>
        <v>0</v>
      </c>
    </row>
    <row r="56" spans="1:137" ht="12" customHeight="1" thickBot="1" x14ac:dyDescent="0.25">
      <c r="A56" s="102">
        <v>45</v>
      </c>
      <c r="B56" s="104"/>
      <c r="C56" s="4"/>
      <c r="D56" s="28"/>
      <c r="E56" s="28"/>
      <c r="F56" s="28"/>
      <c r="G56" s="28"/>
      <c r="H56" s="28"/>
      <c r="I56" s="28"/>
      <c r="J56" s="28"/>
      <c r="K56" s="28"/>
      <c r="L56" s="28"/>
      <c r="M56" s="80"/>
      <c r="N56" s="51"/>
      <c r="O56" s="2"/>
      <c r="P56" s="4" t="str">
        <f t="shared" si="0"/>
        <v/>
      </c>
      <c r="Q56" s="28"/>
      <c r="R56" s="28"/>
      <c r="S56" s="28"/>
      <c r="T56" s="116" t="str">
        <f t="shared" si="1"/>
        <v/>
      </c>
      <c r="U56" s="78"/>
      <c r="V56" s="99"/>
      <c r="W56" s="89"/>
      <c r="X56" s="89"/>
      <c r="Y56" s="89"/>
      <c r="Z56" s="89"/>
      <c r="AA56" s="89"/>
      <c r="AB56" s="89"/>
      <c r="AC56" s="89"/>
      <c r="AD56" s="89"/>
      <c r="AE56" s="26"/>
      <c r="AF56" s="90">
        <f t="shared" si="2"/>
        <v>0</v>
      </c>
      <c r="AG56" s="78"/>
      <c r="AH56" s="4"/>
      <c r="AI56" s="28"/>
      <c r="AJ56" s="28"/>
      <c r="AK56" s="28"/>
      <c r="AL56" s="28"/>
      <c r="AM56" s="28"/>
      <c r="AN56" s="28"/>
      <c r="AO56" s="28"/>
      <c r="AP56" s="28"/>
      <c r="AQ56" s="28"/>
      <c r="AR56" s="80"/>
      <c r="AS56" s="51"/>
      <c r="AT56" s="2"/>
      <c r="AU56" s="4" t="str">
        <f t="shared" si="3"/>
        <v/>
      </c>
      <c r="AV56" s="28"/>
      <c r="AW56" s="28"/>
      <c r="AX56" s="28"/>
      <c r="AY56" s="116" t="str">
        <f t="shared" si="4"/>
        <v/>
      </c>
      <c r="AZ56" s="78"/>
      <c r="BA56" s="99"/>
      <c r="BB56" s="89"/>
      <c r="BC56" s="89"/>
      <c r="BD56" s="89"/>
      <c r="BE56" s="89"/>
      <c r="BF56" s="89"/>
      <c r="BG56" s="89"/>
      <c r="BH56" s="89"/>
      <c r="BI56" s="89"/>
      <c r="BJ56" s="26"/>
      <c r="BK56" s="90">
        <f t="shared" si="5"/>
        <v>0</v>
      </c>
      <c r="BL56" s="78"/>
      <c r="BM56" s="4"/>
      <c r="BN56" s="28"/>
      <c r="BO56" s="28"/>
      <c r="BP56" s="28"/>
      <c r="BQ56" s="28"/>
      <c r="BR56" s="28"/>
      <c r="BS56" s="28"/>
      <c r="BT56" s="28"/>
      <c r="BU56" s="28"/>
      <c r="BV56" s="28"/>
      <c r="BW56" s="80"/>
      <c r="BX56" s="51"/>
      <c r="BY56" s="2"/>
      <c r="BZ56" s="4" t="str">
        <f t="shared" si="6"/>
        <v/>
      </c>
      <c r="CA56" s="28"/>
      <c r="CB56" s="28"/>
      <c r="CC56" s="28"/>
      <c r="CD56" s="116" t="str">
        <f t="shared" si="7"/>
        <v/>
      </c>
      <c r="CE56" s="78"/>
      <c r="CF56" s="99"/>
      <c r="CG56" s="89"/>
      <c r="CH56" s="89"/>
      <c r="CI56" s="89"/>
      <c r="CJ56" s="89"/>
      <c r="CK56" s="89"/>
      <c r="CL56" s="89"/>
      <c r="CM56" s="89"/>
      <c r="CN56" s="89"/>
      <c r="CO56" s="26"/>
      <c r="CP56" s="90">
        <f t="shared" si="8"/>
        <v>0</v>
      </c>
      <c r="CQ56" s="7"/>
      <c r="CR56" s="28"/>
      <c r="CS56" s="28"/>
      <c r="CT56" s="28"/>
      <c r="CU56" s="28"/>
      <c r="CV56" s="28"/>
      <c r="CW56" s="28"/>
      <c r="CX56" s="28"/>
      <c r="CY56" s="28"/>
      <c r="CZ56" s="28"/>
      <c r="DA56" s="28"/>
      <c r="DB56" s="80"/>
      <c r="DC56" s="51"/>
      <c r="DD56" s="2"/>
      <c r="DE56" s="4" t="str">
        <f t="shared" si="9"/>
        <v/>
      </c>
      <c r="DF56" s="28"/>
      <c r="DG56" s="28"/>
      <c r="DH56" s="28"/>
      <c r="DI56" s="116" t="str">
        <f t="shared" si="10"/>
        <v/>
      </c>
      <c r="DJ56" s="78"/>
      <c r="DK56" s="99"/>
      <c r="DL56" s="89"/>
      <c r="DM56" s="89"/>
      <c r="DN56" s="89"/>
      <c r="DO56" s="89"/>
      <c r="DP56" s="89"/>
      <c r="DQ56" s="89"/>
      <c r="DR56" s="89"/>
      <c r="DS56" s="89"/>
      <c r="DT56" s="26"/>
      <c r="DU56" s="90">
        <f t="shared" si="11"/>
        <v>0</v>
      </c>
      <c r="DV56" s="78"/>
      <c r="DW56" s="109" t="str">
        <f t="shared" si="12"/>
        <v/>
      </c>
      <c r="DX56" s="34" t="str">
        <f t="shared" si="13"/>
        <v/>
      </c>
      <c r="DY56" s="109" t="str">
        <f t="shared" si="14"/>
        <v/>
      </c>
      <c r="DZ56" s="34" t="str">
        <f t="shared" si="15"/>
        <v/>
      </c>
      <c r="EA56" s="109" t="str">
        <f t="shared" si="16"/>
        <v/>
      </c>
      <c r="EB56" s="34" t="str">
        <f t="shared" si="17"/>
        <v/>
      </c>
      <c r="EC56" s="109" t="str">
        <f t="shared" si="18"/>
        <v/>
      </c>
      <c r="ED56" s="34" t="str">
        <f t="shared" si="19"/>
        <v/>
      </c>
      <c r="EE56" s="1" t="str">
        <f t="shared" si="20"/>
        <v/>
      </c>
      <c r="EF56" s="96">
        <f t="shared" si="21"/>
        <v>0</v>
      </c>
      <c r="EG56" s="32">
        <f t="shared" si="22"/>
        <v>0</v>
      </c>
    </row>
    <row r="57" spans="1:137" ht="11.25" customHeight="1" x14ac:dyDescent="0.2">
      <c r="A57" s="105"/>
      <c r="B57" s="105"/>
      <c r="C57" s="113"/>
      <c r="D57" s="113"/>
      <c r="E57" s="113"/>
      <c r="F57" s="113"/>
      <c r="G57" s="113"/>
      <c r="H57" s="113"/>
      <c r="I57" s="113"/>
      <c r="J57" s="113"/>
      <c r="K57" s="113"/>
      <c r="L57" s="113"/>
      <c r="M57" s="113"/>
      <c r="N57" s="113"/>
      <c r="O57" s="113"/>
      <c r="P57" s="113"/>
      <c r="Q57" s="133"/>
      <c r="R57" s="133"/>
      <c r="S57" s="133"/>
      <c r="T57" s="133"/>
      <c r="U57" s="128"/>
      <c r="V57" s="113"/>
      <c r="W57" s="113"/>
      <c r="X57" s="113"/>
      <c r="Y57" s="113"/>
      <c r="Z57" s="113"/>
      <c r="AA57" s="113"/>
      <c r="AB57" s="113"/>
      <c r="AC57" s="113"/>
      <c r="AD57" s="113"/>
      <c r="AE57" s="113"/>
      <c r="AF57" s="113"/>
      <c r="AG57" s="128"/>
      <c r="AH57" s="113"/>
      <c r="AI57" s="113"/>
      <c r="AJ57" s="113"/>
      <c r="AK57" s="113"/>
      <c r="AL57" s="113"/>
      <c r="AM57" s="113"/>
      <c r="AN57" s="113"/>
      <c r="AO57" s="113"/>
      <c r="AP57" s="113"/>
      <c r="AQ57" s="113"/>
      <c r="AR57" s="113"/>
      <c r="AS57" s="113"/>
      <c r="AT57" s="113"/>
      <c r="AU57" s="113"/>
      <c r="AV57" s="133"/>
      <c r="AW57" s="133"/>
      <c r="AX57" s="133"/>
      <c r="AY57" s="133"/>
      <c r="AZ57" s="128"/>
      <c r="BA57" s="113"/>
      <c r="BB57" s="113"/>
      <c r="BC57" s="113"/>
      <c r="BD57" s="113"/>
      <c r="BE57" s="113"/>
      <c r="BF57" s="113"/>
      <c r="BG57" s="113"/>
      <c r="BH57" s="113"/>
      <c r="BI57" s="113"/>
      <c r="BJ57" s="113"/>
      <c r="BK57" s="113"/>
      <c r="BL57" s="128"/>
      <c r="BM57" s="113"/>
      <c r="BN57" s="113"/>
      <c r="BO57" s="113"/>
      <c r="BP57" s="113"/>
      <c r="BQ57" s="113"/>
      <c r="BR57" s="113"/>
      <c r="BS57" s="113"/>
      <c r="BT57" s="113"/>
      <c r="BU57" s="113"/>
      <c r="BV57" s="113"/>
      <c r="BW57" s="113"/>
      <c r="BX57" s="113"/>
      <c r="BY57" s="113"/>
      <c r="BZ57" s="113"/>
      <c r="CA57" s="133"/>
      <c r="CB57" s="133"/>
      <c r="CC57" s="133"/>
      <c r="CD57" s="133"/>
      <c r="CE57" s="128"/>
      <c r="CF57" s="113"/>
      <c r="CG57" s="113"/>
      <c r="CH57" s="113"/>
      <c r="CI57" s="113"/>
      <c r="CJ57" s="113"/>
      <c r="CK57" s="113"/>
      <c r="CL57" s="113"/>
      <c r="CM57" s="113"/>
      <c r="CN57" s="113"/>
      <c r="CO57" s="113"/>
      <c r="CP57" s="113"/>
      <c r="CQ57" s="128"/>
      <c r="CR57" s="113"/>
      <c r="CS57" s="113"/>
      <c r="CT57" s="113"/>
      <c r="CU57" s="113"/>
      <c r="CV57" s="113"/>
      <c r="CW57" s="113"/>
      <c r="CX57" s="113"/>
      <c r="CY57" s="113"/>
      <c r="CZ57" s="113"/>
      <c r="DA57" s="113"/>
      <c r="DB57" s="113"/>
      <c r="DC57" s="113"/>
      <c r="DD57" s="113"/>
      <c r="DE57" s="113"/>
      <c r="DF57" s="133"/>
      <c r="DG57" s="133"/>
      <c r="DH57" s="133"/>
      <c r="DI57" s="133"/>
      <c r="DJ57" s="128"/>
      <c r="DK57" s="113"/>
      <c r="DL57" s="113"/>
      <c r="DM57" s="113"/>
      <c r="DN57" s="113"/>
      <c r="DO57" s="113"/>
      <c r="DP57" s="113"/>
      <c r="DQ57" s="113"/>
      <c r="DR57" s="113"/>
      <c r="DS57" s="113"/>
      <c r="DT57" s="113"/>
      <c r="DU57" s="113"/>
      <c r="DV57" s="128"/>
      <c r="DW57" s="113"/>
      <c r="DX57" s="113"/>
      <c r="DY57" s="113"/>
      <c r="DZ57" s="113"/>
      <c r="EA57" s="113"/>
      <c r="EB57" s="113"/>
      <c r="EC57" s="133"/>
      <c r="ED57" s="133"/>
      <c r="EE57" s="133"/>
      <c r="EF57" s="133"/>
      <c r="EG57" s="113"/>
    </row>
    <row r="58" spans="1:137" x14ac:dyDescent="0.2">
      <c r="A58" s="128"/>
      <c r="B58" s="128"/>
      <c r="C58" s="128"/>
      <c r="D58" s="128"/>
      <c r="E58" s="128"/>
      <c r="F58" s="128"/>
      <c r="G58" s="128"/>
      <c r="H58" s="128"/>
      <c r="I58" s="128"/>
      <c r="J58" s="128"/>
      <c r="K58" s="128"/>
      <c r="L58" s="128"/>
      <c r="M58" s="128"/>
      <c r="N58" s="128"/>
      <c r="O58" s="128"/>
      <c r="P58" s="135"/>
      <c r="Q58" s="11" t="s">
        <v>27</v>
      </c>
      <c r="R58" s="94"/>
      <c r="S58" s="94"/>
      <c r="T58" s="69">
        <f>COUNTIF(T12:T56,"&gt;=3")</f>
        <v>0</v>
      </c>
      <c r="U58" s="23"/>
      <c r="V58" s="256" t="s">
        <v>28</v>
      </c>
      <c r="W58" s="196"/>
      <c r="X58" s="196"/>
      <c r="Y58" s="196"/>
      <c r="Z58" s="196"/>
      <c r="AA58" s="196"/>
      <c r="AB58" s="196"/>
      <c r="AC58" s="196"/>
      <c r="AD58" s="196"/>
      <c r="AE58" s="196"/>
      <c r="AF58" s="196"/>
      <c r="AG58" s="128"/>
      <c r="AH58" s="128"/>
      <c r="AI58" s="128"/>
      <c r="AJ58" s="128"/>
      <c r="AK58" s="128"/>
      <c r="AL58" s="128"/>
      <c r="AM58" s="128"/>
      <c r="AN58" s="128"/>
      <c r="AO58" s="128"/>
      <c r="AP58" s="128"/>
      <c r="AQ58" s="128"/>
      <c r="AR58" s="128"/>
      <c r="AS58" s="128"/>
      <c r="AT58" s="128"/>
      <c r="AU58" s="135"/>
      <c r="AV58" s="11" t="s">
        <v>27</v>
      </c>
      <c r="AW58" s="94"/>
      <c r="AX58" s="94"/>
      <c r="AY58" s="69">
        <f>COUNTIF(AY12:AY56,"&gt;=3")</f>
        <v>0</v>
      </c>
      <c r="AZ58" s="23"/>
      <c r="BA58" s="256" t="s">
        <v>28</v>
      </c>
      <c r="BB58" s="196"/>
      <c r="BC58" s="196"/>
      <c r="BD58" s="196"/>
      <c r="BE58" s="196"/>
      <c r="BF58" s="196"/>
      <c r="BG58" s="196"/>
      <c r="BH58" s="196"/>
      <c r="BI58" s="196"/>
      <c r="BJ58" s="196"/>
      <c r="BK58" s="196"/>
      <c r="BL58" s="128"/>
      <c r="BM58" s="128"/>
      <c r="BN58" s="128"/>
      <c r="BO58" s="128"/>
      <c r="BP58" s="128"/>
      <c r="BQ58" s="128"/>
      <c r="BR58" s="128"/>
      <c r="BS58" s="128"/>
      <c r="BT58" s="128"/>
      <c r="BU58" s="128"/>
      <c r="BV58" s="128"/>
      <c r="BW58" s="128"/>
      <c r="BX58" s="128"/>
      <c r="BY58" s="128"/>
      <c r="BZ58" s="135"/>
      <c r="CA58" s="11" t="s">
        <v>27</v>
      </c>
      <c r="CB58" s="94"/>
      <c r="CC58" s="94"/>
      <c r="CD58" s="69">
        <f>COUNTIF(CD12:CD56,"&gt;=3")</f>
        <v>16</v>
      </c>
      <c r="CE58" s="23"/>
      <c r="CF58" s="256" t="s">
        <v>28</v>
      </c>
      <c r="CG58" s="196"/>
      <c r="CH58" s="196"/>
      <c r="CI58" s="196"/>
      <c r="CJ58" s="196"/>
      <c r="CK58" s="196"/>
      <c r="CL58" s="196"/>
      <c r="CM58" s="196"/>
      <c r="CN58" s="196"/>
      <c r="CO58" s="196"/>
      <c r="CP58" s="196"/>
      <c r="CQ58" s="128"/>
      <c r="CR58" s="128"/>
      <c r="CS58" s="128"/>
      <c r="CT58" s="128"/>
      <c r="CU58" s="128"/>
      <c r="CV58" s="128"/>
      <c r="CW58" s="128"/>
      <c r="CX58" s="128"/>
      <c r="CY58" s="128"/>
      <c r="CZ58" s="128"/>
      <c r="DA58" s="128"/>
      <c r="DB58" s="128"/>
      <c r="DC58" s="128"/>
      <c r="DD58" s="128"/>
      <c r="DE58" s="135"/>
      <c r="DF58" s="11" t="s">
        <v>27</v>
      </c>
      <c r="DG58" s="94"/>
      <c r="DH58" s="94"/>
      <c r="DI58" s="69">
        <f>COUNTIF(DI12:DI56,"&gt;=3")</f>
        <v>0</v>
      </c>
      <c r="DJ58" s="23"/>
      <c r="DK58" s="256" t="s">
        <v>28</v>
      </c>
      <c r="DL58" s="196"/>
      <c r="DM58" s="196"/>
      <c r="DN58" s="196"/>
      <c r="DO58" s="196"/>
      <c r="DP58" s="196"/>
      <c r="DQ58" s="196"/>
      <c r="DR58" s="196"/>
      <c r="DS58" s="196"/>
      <c r="DT58" s="196"/>
      <c r="DU58" s="196"/>
      <c r="DV58" s="128"/>
      <c r="DW58" s="128"/>
      <c r="DX58" s="128"/>
      <c r="DY58" s="128"/>
      <c r="DZ58" s="128"/>
      <c r="EA58" s="128"/>
      <c r="EB58" s="135"/>
      <c r="EC58" s="11" t="s">
        <v>27</v>
      </c>
      <c r="ED58" s="94"/>
      <c r="EE58" s="94"/>
      <c r="EF58" s="69">
        <f>COUNTIF(EF12:EF56,"&gt;=3")</f>
        <v>0</v>
      </c>
      <c r="EG58" s="23"/>
    </row>
    <row r="59" spans="1:137" x14ac:dyDescent="0.2">
      <c r="A59" s="128"/>
      <c r="B59" s="128"/>
      <c r="C59" s="128"/>
      <c r="D59" s="128"/>
      <c r="E59" s="128"/>
      <c r="F59" s="128"/>
      <c r="G59" s="128"/>
      <c r="H59" s="128"/>
      <c r="I59" s="128"/>
      <c r="J59" s="128"/>
      <c r="K59" s="128"/>
      <c r="L59" s="128"/>
      <c r="M59" s="128"/>
      <c r="N59" s="128"/>
      <c r="O59" s="128"/>
      <c r="P59" s="135"/>
      <c r="Q59" s="18" t="s">
        <v>29</v>
      </c>
      <c r="R59" s="47"/>
      <c r="S59" s="47"/>
      <c r="T59" s="97">
        <f>COUNTIF(T12:T56,"&lt;3")</f>
        <v>0</v>
      </c>
      <c r="U59" s="23"/>
      <c r="V59" s="131"/>
      <c r="W59" s="132"/>
      <c r="X59" s="132"/>
      <c r="Y59" s="132"/>
      <c r="Z59" s="132"/>
      <c r="AA59" s="132"/>
      <c r="AB59" s="132"/>
      <c r="AC59" s="132"/>
      <c r="AD59" s="132"/>
      <c r="AE59" s="132"/>
      <c r="AF59" s="132"/>
      <c r="AG59" s="128"/>
      <c r="AH59" s="128"/>
      <c r="AI59" s="128"/>
      <c r="AJ59" s="128"/>
      <c r="AK59" s="128"/>
      <c r="AL59" s="128"/>
      <c r="AM59" s="128"/>
      <c r="AN59" s="128"/>
      <c r="AO59" s="128"/>
      <c r="AP59" s="128"/>
      <c r="AQ59" s="128"/>
      <c r="AR59" s="128"/>
      <c r="AS59" s="128"/>
      <c r="AT59" s="128"/>
      <c r="AU59" s="135"/>
      <c r="AV59" s="18" t="s">
        <v>29</v>
      </c>
      <c r="AW59" s="47"/>
      <c r="AX59" s="47"/>
      <c r="AY59" s="97">
        <f>COUNTIF(AY12:AY56,"&lt;3")</f>
        <v>0</v>
      </c>
      <c r="AZ59" s="23"/>
      <c r="BA59" s="131"/>
      <c r="BB59" s="132"/>
      <c r="BC59" s="132"/>
      <c r="BD59" s="132"/>
      <c r="BE59" s="132"/>
      <c r="BF59" s="132"/>
      <c r="BG59" s="132"/>
      <c r="BH59" s="132"/>
      <c r="BI59" s="132"/>
      <c r="BJ59" s="132"/>
      <c r="BK59" s="132"/>
      <c r="BL59" s="128"/>
      <c r="BM59" s="128"/>
      <c r="BN59" s="128"/>
      <c r="BO59" s="128"/>
      <c r="BP59" s="128"/>
      <c r="BQ59" s="128"/>
      <c r="BR59" s="128"/>
      <c r="BS59" s="128"/>
      <c r="BT59" s="128"/>
      <c r="BU59" s="128"/>
      <c r="BV59" s="128"/>
      <c r="BW59" s="128"/>
      <c r="BX59" s="128"/>
      <c r="BY59" s="128"/>
      <c r="BZ59" s="135"/>
      <c r="CA59" s="18" t="s">
        <v>29</v>
      </c>
      <c r="CB59" s="47"/>
      <c r="CC59" s="47"/>
      <c r="CD59" s="97">
        <f>COUNTIF(CD12:CD56,"&lt;3")</f>
        <v>22</v>
      </c>
      <c r="CE59" s="23"/>
      <c r="CF59" s="131"/>
      <c r="CG59" s="132"/>
      <c r="CH59" s="132"/>
      <c r="CI59" s="132"/>
      <c r="CJ59" s="132"/>
      <c r="CK59" s="132"/>
      <c r="CL59" s="132"/>
      <c r="CM59" s="132"/>
      <c r="CN59" s="132"/>
      <c r="CO59" s="132"/>
      <c r="CP59" s="132"/>
      <c r="CQ59" s="128"/>
      <c r="CR59" s="128"/>
      <c r="CS59" s="128"/>
      <c r="CT59" s="128"/>
      <c r="CU59" s="128"/>
      <c r="CV59" s="128"/>
      <c r="CW59" s="128"/>
      <c r="CX59" s="128"/>
      <c r="CY59" s="128"/>
      <c r="CZ59" s="128"/>
      <c r="DA59" s="128"/>
      <c r="DB59" s="128"/>
      <c r="DC59" s="128"/>
      <c r="DD59" s="128"/>
      <c r="DE59" s="135"/>
      <c r="DF59" s="18" t="s">
        <v>29</v>
      </c>
      <c r="DG59" s="47"/>
      <c r="DH59" s="47"/>
      <c r="DI59" s="97">
        <f>COUNTIF(DI12:DI56,"&lt;3")</f>
        <v>0</v>
      </c>
      <c r="DJ59" s="23"/>
      <c r="DK59" s="131"/>
      <c r="DL59" s="132"/>
      <c r="DM59" s="132"/>
      <c r="DN59" s="132"/>
      <c r="DO59" s="132"/>
      <c r="DP59" s="132"/>
      <c r="DQ59" s="132"/>
      <c r="DR59" s="132"/>
      <c r="DS59" s="132"/>
      <c r="DT59" s="132"/>
      <c r="DU59" s="132"/>
      <c r="DV59" s="128"/>
      <c r="DW59" s="128"/>
      <c r="DX59" s="128"/>
      <c r="DY59" s="128"/>
      <c r="DZ59" s="128"/>
      <c r="EA59" s="128"/>
      <c r="EB59" s="135"/>
      <c r="EC59" s="18" t="s">
        <v>29</v>
      </c>
      <c r="ED59" s="47"/>
      <c r="EE59" s="47"/>
      <c r="EF59" s="97">
        <f>COUNTIF(EF12:EF56,"&lt;3")</f>
        <v>43</v>
      </c>
      <c r="EG59" s="23"/>
    </row>
    <row r="60" spans="1:137" x14ac:dyDescent="0.2">
      <c r="A60" s="128"/>
      <c r="B60" s="128"/>
      <c r="C60" s="268" t="s">
        <v>30</v>
      </c>
      <c r="D60" s="207"/>
      <c r="E60" s="207"/>
      <c r="F60" s="207"/>
      <c r="G60" s="207"/>
      <c r="H60" s="207"/>
      <c r="I60" s="207"/>
      <c r="J60" s="207"/>
      <c r="K60" s="207"/>
      <c r="L60" s="207"/>
      <c r="M60" s="207"/>
      <c r="N60" s="207"/>
      <c r="O60" s="207"/>
      <c r="P60" s="207"/>
      <c r="Q60" s="207"/>
      <c r="R60" s="207"/>
      <c r="S60" s="207"/>
      <c r="T60" s="207"/>
      <c r="U60" s="135"/>
      <c r="V60" s="269"/>
      <c r="W60" s="263" t="s">
        <v>31</v>
      </c>
      <c r="X60" s="264"/>
      <c r="Y60" s="264"/>
      <c r="Z60" s="264"/>
      <c r="AA60" s="264"/>
      <c r="AB60" s="264"/>
      <c r="AC60" s="264"/>
      <c r="AD60" s="264"/>
      <c r="AE60" s="264"/>
      <c r="AF60" s="264"/>
      <c r="AG60" s="23"/>
      <c r="AH60" s="268" t="s">
        <v>30</v>
      </c>
      <c r="AI60" s="207"/>
      <c r="AJ60" s="207"/>
      <c r="AK60" s="207"/>
      <c r="AL60" s="207"/>
      <c r="AM60" s="207"/>
      <c r="AN60" s="207"/>
      <c r="AO60" s="207"/>
      <c r="AP60" s="207"/>
      <c r="AQ60" s="207"/>
      <c r="AR60" s="207"/>
      <c r="AS60" s="207"/>
      <c r="AT60" s="207"/>
      <c r="AU60" s="207"/>
      <c r="AV60" s="207"/>
      <c r="AW60" s="207"/>
      <c r="AX60" s="207"/>
      <c r="AY60" s="207"/>
      <c r="AZ60" s="135"/>
      <c r="BA60" s="269"/>
      <c r="BB60" s="263" t="s">
        <v>31</v>
      </c>
      <c r="BC60" s="264"/>
      <c r="BD60" s="264"/>
      <c r="BE60" s="264"/>
      <c r="BF60" s="264"/>
      <c r="BG60" s="264"/>
      <c r="BH60" s="264"/>
      <c r="BI60" s="264"/>
      <c r="BJ60" s="264"/>
      <c r="BK60" s="264"/>
      <c r="BL60" s="23"/>
      <c r="BM60" s="268" t="s">
        <v>30</v>
      </c>
      <c r="BN60" s="207"/>
      <c r="BO60" s="207"/>
      <c r="BP60" s="207"/>
      <c r="BQ60" s="207"/>
      <c r="BR60" s="207"/>
      <c r="BS60" s="207"/>
      <c r="BT60" s="207"/>
      <c r="BU60" s="207"/>
      <c r="BV60" s="207"/>
      <c r="BW60" s="207"/>
      <c r="BX60" s="207"/>
      <c r="BY60" s="207"/>
      <c r="BZ60" s="207"/>
      <c r="CA60" s="207"/>
      <c r="CB60" s="207"/>
      <c r="CC60" s="207"/>
      <c r="CD60" s="207"/>
      <c r="CE60" s="135"/>
      <c r="CF60" s="269"/>
      <c r="CG60" s="263" t="s">
        <v>31</v>
      </c>
      <c r="CH60" s="264"/>
      <c r="CI60" s="264"/>
      <c r="CJ60" s="264"/>
      <c r="CK60" s="264"/>
      <c r="CL60" s="264"/>
      <c r="CM60" s="264"/>
      <c r="CN60" s="264"/>
      <c r="CO60" s="264"/>
      <c r="CP60" s="264"/>
      <c r="CQ60" s="23"/>
      <c r="CR60" s="268" t="s">
        <v>30</v>
      </c>
      <c r="CS60" s="207"/>
      <c r="CT60" s="207"/>
      <c r="CU60" s="207"/>
      <c r="CV60" s="207"/>
      <c r="CW60" s="207"/>
      <c r="CX60" s="207"/>
      <c r="CY60" s="207"/>
      <c r="CZ60" s="207"/>
      <c r="DA60" s="207"/>
      <c r="DB60" s="207"/>
      <c r="DC60" s="207"/>
      <c r="DD60" s="207"/>
      <c r="DE60" s="207"/>
      <c r="DF60" s="207"/>
      <c r="DG60" s="207"/>
      <c r="DH60" s="207"/>
      <c r="DI60" s="207"/>
      <c r="DJ60" s="135"/>
      <c r="DK60" s="269"/>
      <c r="DL60" s="263" t="s">
        <v>31</v>
      </c>
      <c r="DM60" s="264"/>
      <c r="DN60" s="264"/>
      <c r="DO60" s="264"/>
      <c r="DP60" s="264"/>
      <c r="DQ60" s="264"/>
      <c r="DR60" s="264"/>
      <c r="DS60" s="264"/>
      <c r="DT60" s="264"/>
      <c r="DU60" s="264"/>
      <c r="DV60" s="23"/>
      <c r="DW60" s="128"/>
      <c r="DX60" s="128"/>
      <c r="DY60" s="128"/>
      <c r="DZ60" s="128"/>
      <c r="EA60" s="128"/>
      <c r="EB60" s="128"/>
      <c r="EC60" s="105"/>
      <c r="ED60" s="105"/>
      <c r="EE60" s="105"/>
      <c r="EF60" s="105"/>
      <c r="EG60" s="128"/>
    </row>
    <row r="61" spans="1:137" ht="11.25" customHeight="1" x14ac:dyDescent="0.2">
      <c r="A61" s="128"/>
      <c r="B61" s="135"/>
      <c r="C61" s="130">
        <v>1</v>
      </c>
      <c r="D61" s="265"/>
      <c r="E61" s="225"/>
      <c r="F61" s="225"/>
      <c r="G61" s="225"/>
      <c r="H61" s="225"/>
      <c r="I61" s="225"/>
      <c r="J61" s="225"/>
      <c r="K61" s="225"/>
      <c r="L61" s="225"/>
      <c r="M61" s="225"/>
      <c r="N61" s="225"/>
      <c r="O61" s="225"/>
      <c r="P61" s="225"/>
      <c r="Q61" s="225"/>
      <c r="R61" s="225"/>
      <c r="S61" s="225"/>
      <c r="T61" s="225"/>
      <c r="U61" s="135"/>
      <c r="V61" s="270"/>
      <c r="W61" s="266" t="s">
        <v>32</v>
      </c>
      <c r="X61" s="267"/>
      <c r="Y61" s="267"/>
      <c r="Z61" s="267"/>
      <c r="AA61" s="267"/>
      <c r="AB61" s="267"/>
      <c r="AC61" s="267"/>
      <c r="AD61" s="267"/>
      <c r="AE61" s="267"/>
      <c r="AF61" s="267"/>
      <c r="AG61" s="115"/>
      <c r="AH61" s="130">
        <v>1</v>
      </c>
      <c r="AI61" s="265"/>
      <c r="AJ61" s="225"/>
      <c r="AK61" s="225"/>
      <c r="AL61" s="225"/>
      <c r="AM61" s="225"/>
      <c r="AN61" s="225"/>
      <c r="AO61" s="225"/>
      <c r="AP61" s="225"/>
      <c r="AQ61" s="225"/>
      <c r="AR61" s="225"/>
      <c r="AS61" s="225"/>
      <c r="AT61" s="225"/>
      <c r="AU61" s="225"/>
      <c r="AV61" s="225"/>
      <c r="AW61" s="225"/>
      <c r="AX61" s="225"/>
      <c r="AY61" s="225"/>
      <c r="AZ61" s="135"/>
      <c r="BA61" s="271"/>
      <c r="BB61" s="266" t="s">
        <v>32</v>
      </c>
      <c r="BC61" s="267"/>
      <c r="BD61" s="267"/>
      <c r="BE61" s="267"/>
      <c r="BF61" s="267"/>
      <c r="BG61" s="267"/>
      <c r="BH61" s="267"/>
      <c r="BI61" s="267"/>
      <c r="BJ61" s="267"/>
      <c r="BK61" s="267"/>
      <c r="BL61" s="115"/>
      <c r="BM61" s="130">
        <v>1</v>
      </c>
      <c r="BN61" s="265"/>
      <c r="BO61" s="225"/>
      <c r="BP61" s="225"/>
      <c r="BQ61" s="225"/>
      <c r="BR61" s="225"/>
      <c r="BS61" s="225"/>
      <c r="BT61" s="225"/>
      <c r="BU61" s="225"/>
      <c r="BV61" s="225"/>
      <c r="BW61" s="225"/>
      <c r="BX61" s="225"/>
      <c r="BY61" s="225"/>
      <c r="BZ61" s="225"/>
      <c r="CA61" s="225"/>
      <c r="CB61" s="225"/>
      <c r="CC61" s="225"/>
      <c r="CD61" s="225"/>
      <c r="CE61" s="135"/>
      <c r="CF61" s="271"/>
      <c r="CG61" s="266" t="s">
        <v>32</v>
      </c>
      <c r="CH61" s="267"/>
      <c r="CI61" s="267"/>
      <c r="CJ61" s="267"/>
      <c r="CK61" s="267"/>
      <c r="CL61" s="267"/>
      <c r="CM61" s="267"/>
      <c r="CN61" s="267"/>
      <c r="CO61" s="267"/>
      <c r="CP61" s="267"/>
      <c r="CQ61" s="115"/>
      <c r="CR61" s="130">
        <v>1</v>
      </c>
      <c r="CS61" s="265"/>
      <c r="CT61" s="225"/>
      <c r="CU61" s="225"/>
      <c r="CV61" s="225"/>
      <c r="CW61" s="225"/>
      <c r="CX61" s="225"/>
      <c r="CY61" s="225"/>
      <c r="CZ61" s="225"/>
      <c r="DA61" s="225"/>
      <c r="DB61" s="225"/>
      <c r="DC61" s="225"/>
      <c r="DD61" s="225"/>
      <c r="DE61" s="225"/>
      <c r="DF61" s="225"/>
      <c r="DG61" s="225"/>
      <c r="DH61" s="225"/>
      <c r="DI61" s="225"/>
      <c r="DJ61" s="135"/>
      <c r="DK61" s="271"/>
      <c r="DL61" s="266" t="s">
        <v>32</v>
      </c>
      <c r="DM61" s="267"/>
      <c r="DN61" s="267"/>
      <c r="DO61" s="267"/>
      <c r="DP61" s="267"/>
      <c r="DQ61" s="267"/>
      <c r="DR61" s="267"/>
      <c r="DS61" s="267"/>
      <c r="DT61" s="267"/>
      <c r="DU61" s="267"/>
      <c r="DV61" s="23"/>
      <c r="DW61" s="128"/>
      <c r="DX61" s="128"/>
      <c r="DY61" s="128"/>
      <c r="DZ61" s="128"/>
      <c r="EA61" s="128"/>
      <c r="EB61" s="128"/>
      <c r="EC61" s="128"/>
      <c r="ED61" s="128"/>
      <c r="EE61" s="128"/>
      <c r="EF61" s="128"/>
      <c r="EG61" s="128"/>
    </row>
    <row r="62" spans="1:137" ht="11.25" customHeight="1" x14ac:dyDescent="0.2">
      <c r="A62" s="128"/>
      <c r="B62" s="135"/>
      <c r="C62" s="130">
        <v>2</v>
      </c>
      <c r="D62" s="265"/>
      <c r="E62" s="225"/>
      <c r="F62" s="225"/>
      <c r="G62" s="225"/>
      <c r="H62" s="225"/>
      <c r="I62" s="225"/>
      <c r="J62" s="225"/>
      <c r="K62" s="225"/>
      <c r="L62" s="225"/>
      <c r="M62" s="225"/>
      <c r="N62" s="225"/>
      <c r="O62" s="225"/>
      <c r="P62" s="225"/>
      <c r="Q62" s="225"/>
      <c r="R62" s="225"/>
      <c r="S62" s="225"/>
      <c r="T62" s="225"/>
      <c r="U62" s="135"/>
      <c r="V62" s="272"/>
      <c r="W62" s="263" t="s">
        <v>33</v>
      </c>
      <c r="X62" s="264"/>
      <c r="Y62" s="264"/>
      <c r="Z62" s="264"/>
      <c r="AA62" s="264"/>
      <c r="AB62" s="264"/>
      <c r="AC62" s="264"/>
      <c r="AD62" s="264"/>
      <c r="AE62" s="264"/>
      <c r="AF62" s="264"/>
      <c r="AG62" s="115"/>
      <c r="AH62" s="130">
        <v>2</v>
      </c>
      <c r="AI62" s="265"/>
      <c r="AJ62" s="225"/>
      <c r="AK62" s="225"/>
      <c r="AL62" s="225"/>
      <c r="AM62" s="225"/>
      <c r="AN62" s="225"/>
      <c r="AO62" s="225"/>
      <c r="AP62" s="225"/>
      <c r="AQ62" s="225"/>
      <c r="AR62" s="225"/>
      <c r="AS62" s="225"/>
      <c r="AT62" s="225"/>
      <c r="AU62" s="225"/>
      <c r="AV62" s="225"/>
      <c r="AW62" s="225"/>
      <c r="AX62" s="225"/>
      <c r="AY62" s="225"/>
      <c r="AZ62" s="135"/>
      <c r="BA62" s="272"/>
      <c r="BB62" s="263" t="s">
        <v>33</v>
      </c>
      <c r="BC62" s="264"/>
      <c r="BD62" s="264"/>
      <c r="BE62" s="264"/>
      <c r="BF62" s="264"/>
      <c r="BG62" s="264"/>
      <c r="BH62" s="264"/>
      <c r="BI62" s="264"/>
      <c r="BJ62" s="264"/>
      <c r="BK62" s="264"/>
      <c r="BL62" s="115"/>
      <c r="BM62" s="130">
        <v>2</v>
      </c>
      <c r="BN62" s="265"/>
      <c r="BO62" s="225"/>
      <c r="BP62" s="225"/>
      <c r="BQ62" s="225"/>
      <c r="BR62" s="225"/>
      <c r="BS62" s="225"/>
      <c r="BT62" s="225"/>
      <c r="BU62" s="225"/>
      <c r="BV62" s="225"/>
      <c r="BW62" s="225"/>
      <c r="BX62" s="225"/>
      <c r="BY62" s="225"/>
      <c r="BZ62" s="225"/>
      <c r="CA62" s="225"/>
      <c r="CB62" s="225"/>
      <c r="CC62" s="225"/>
      <c r="CD62" s="225"/>
      <c r="CE62" s="135"/>
      <c r="CF62" s="272"/>
      <c r="CG62" s="263" t="s">
        <v>33</v>
      </c>
      <c r="CH62" s="264"/>
      <c r="CI62" s="264"/>
      <c r="CJ62" s="264"/>
      <c r="CK62" s="264"/>
      <c r="CL62" s="264"/>
      <c r="CM62" s="264"/>
      <c r="CN62" s="264"/>
      <c r="CO62" s="264"/>
      <c r="CP62" s="264"/>
      <c r="CQ62" s="115"/>
      <c r="CR62" s="130">
        <v>2</v>
      </c>
      <c r="CS62" s="265"/>
      <c r="CT62" s="225"/>
      <c r="CU62" s="225"/>
      <c r="CV62" s="225"/>
      <c r="CW62" s="225"/>
      <c r="CX62" s="225"/>
      <c r="CY62" s="225"/>
      <c r="CZ62" s="225"/>
      <c r="DA62" s="225"/>
      <c r="DB62" s="225"/>
      <c r="DC62" s="225"/>
      <c r="DD62" s="225"/>
      <c r="DE62" s="225"/>
      <c r="DF62" s="225"/>
      <c r="DG62" s="225"/>
      <c r="DH62" s="225"/>
      <c r="DI62" s="225"/>
      <c r="DJ62" s="135"/>
      <c r="DK62" s="272"/>
      <c r="DL62" s="263" t="s">
        <v>33</v>
      </c>
      <c r="DM62" s="264"/>
      <c r="DN62" s="264"/>
      <c r="DO62" s="264"/>
      <c r="DP62" s="264"/>
      <c r="DQ62" s="264"/>
      <c r="DR62" s="264"/>
      <c r="DS62" s="264"/>
      <c r="DT62" s="264"/>
      <c r="DU62" s="264"/>
      <c r="DV62" s="23"/>
      <c r="DW62" s="128"/>
      <c r="DX62" s="128"/>
      <c r="DY62" s="128"/>
      <c r="DZ62" s="128"/>
      <c r="EA62" s="128"/>
      <c r="EB62" s="128"/>
      <c r="EC62" s="128"/>
      <c r="ED62" s="128"/>
      <c r="EE62" s="128"/>
      <c r="EF62" s="128"/>
      <c r="EG62" s="128"/>
    </row>
    <row r="63" spans="1:137" ht="11.25" customHeight="1" x14ac:dyDescent="0.2">
      <c r="A63" s="128"/>
      <c r="B63" s="135"/>
      <c r="C63" s="130">
        <v>3</v>
      </c>
      <c r="D63" s="265"/>
      <c r="E63" s="225"/>
      <c r="F63" s="225"/>
      <c r="G63" s="225"/>
      <c r="H63" s="225"/>
      <c r="I63" s="225"/>
      <c r="J63" s="225"/>
      <c r="K63" s="225"/>
      <c r="L63" s="225"/>
      <c r="M63" s="225"/>
      <c r="N63" s="225"/>
      <c r="O63" s="225"/>
      <c r="P63" s="225"/>
      <c r="Q63" s="225"/>
      <c r="R63" s="225"/>
      <c r="S63" s="225"/>
      <c r="T63" s="225"/>
      <c r="U63" s="135"/>
      <c r="V63" s="271"/>
      <c r="W63" s="266" t="s">
        <v>34</v>
      </c>
      <c r="X63" s="267"/>
      <c r="Y63" s="267"/>
      <c r="Z63" s="267"/>
      <c r="AA63" s="267"/>
      <c r="AB63" s="267"/>
      <c r="AC63" s="267"/>
      <c r="AD63" s="267"/>
      <c r="AE63" s="267"/>
      <c r="AF63" s="267"/>
      <c r="AG63" s="115"/>
      <c r="AH63" s="130">
        <v>3</v>
      </c>
      <c r="AI63" s="265"/>
      <c r="AJ63" s="225"/>
      <c r="AK63" s="225"/>
      <c r="AL63" s="225"/>
      <c r="AM63" s="225"/>
      <c r="AN63" s="225"/>
      <c r="AO63" s="225"/>
      <c r="AP63" s="225"/>
      <c r="AQ63" s="225"/>
      <c r="AR63" s="225"/>
      <c r="AS63" s="225"/>
      <c r="AT63" s="225"/>
      <c r="AU63" s="225"/>
      <c r="AV63" s="225"/>
      <c r="AW63" s="225"/>
      <c r="AX63" s="225"/>
      <c r="AY63" s="225"/>
      <c r="AZ63" s="135"/>
      <c r="BA63" s="271"/>
      <c r="BB63" s="266" t="s">
        <v>34</v>
      </c>
      <c r="BC63" s="267"/>
      <c r="BD63" s="267"/>
      <c r="BE63" s="267"/>
      <c r="BF63" s="267"/>
      <c r="BG63" s="267"/>
      <c r="BH63" s="267"/>
      <c r="BI63" s="267"/>
      <c r="BJ63" s="267"/>
      <c r="BK63" s="267"/>
      <c r="BL63" s="115"/>
      <c r="BM63" s="130">
        <v>3</v>
      </c>
      <c r="BN63" s="265"/>
      <c r="BO63" s="225"/>
      <c r="BP63" s="225"/>
      <c r="BQ63" s="225"/>
      <c r="BR63" s="225"/>
      <c r="BS63" s="225"/>
      <c r="BT63" s="225"/>
      <c r="BU63" s="225"/>
      <c r="BV63" s="225"/>
      <c r="BW63" s="225"/>
      <c r="BX63" s="225"/>
      <c r="BY63" s="225"/>
      <c r="BZ63" s="225"/>
      <c r="CA63" s="225"/>
      <c r="CB63" s="225"/>
      <c r="CC63" s="225"/>
      <c r="CD63" s="225"/>
      <c r="CE63" s="135"/>
      <c r="CF63" s="271"/>
      <c r="CG63" s="266" t="s">
        <v>34</v>
      </c>
      <c r="CH63" s="267"/>
      <c r="CI63" s="267"/>
      <c r="CJ63" s="267"/>
      <c r="CK63" s="267"/>
      <c r="CL63" s="267"/>
      <c r="CM63" s="267"/>
      <c r="CN63" s="267"/>
      <c r="CO63" s="267"/>
      <c r="CP63" s="267"/>
      <c r="CQ63" s="115"/>
      <c r="CR63" s="130">
        <v>3</v>
      </c>
      <c r="CS63" s="265"/>
      <c r="CT63" s="225"/>
      <c r="CU63" s="225"/>
      <c r="CV63" s="225"/>
      <c r="CW63" s="225"/>
      <c r="CX63" s="225"/>
      <c r="CY63" s="225"/>
      <c r="CZ63" s="225"/>
      <c r="DA63" s="225"/>
      <c r="DB63" s="225"/>
      <c r="DC63" s="225"/>
      <c r="DD63" s="225"/>
      <c r="DE63" s="225"/>
      <c r="DF63" s="225"/>
      <c r="DG63" s="225"/>
      <c r="DH63" s="225"/>
      <c r="DI63" s="225"/>
      <c r="DJ63" s="135"/>
      <c r="DK63" s="271"/>
      <c r="DL63" s="266" t="s">
        <v>34</v>
      </c>
      <c r="DM63" s="267"/>
      <c r="DN63" s="267"/>
      <c r="DO63" s="267"/>
      <c r="DP63" s="267"/>
      <c r="DQ63" s="267"/>
      <c r="DR63" s="267"/>
      <c r="DS63" s="267"/>
      <c r="DT63" s="267"/>
      <c r="DU63" s="267"/>
      <c r="DV63" s="23"/>
      <c r="DW63" s="128"/>
      <c r="DX63" s="128"/>
      <c r="DY63" s="128"/>
      <c r="DZ63" s="128"/>
      <c r="EA63" s="128"/>
      <c r="EB63" s="128"/>
      <c r="EC63" s="128"/>
      <c r="ED63" s="128"/>
      <c r="EE63" s="128"/>
      <c r="EF63" s="128"/>
      <c r="EG63" s="128"/>
    </row>
    <row r="64" spans="1:137" ht="11.25" customHeight="1" x14ac:dyDescent="0.2">
      <c r="A64" s="128"/>
      <c r="B64" s="135"/>
      <c r="C64" s="130">
        <v>4</v>
      </c>
      <c r="D64" s="265"/>
      <c r="E64" s="225"/>
      <c r="F64" s="225"/>
      <c r="G64" s="225"/>
      <c r="H64" s="225"/>
      <c r="I64" s="225"/>
      <c r="J64" s="225"/>
      <c r="K64" s="225"/>
      <c r="L64" s="225"/>
      <c r="M64" s="225"/>
      <c r="N64" s="225"/>
      <c r="O64" s="225"/>
      <c r="P64" s="225"/>
      <c r="Q64" s="225"/>
      <c r="R64" s="225"/>
      <c r="S64" s="225"/>
      <c r="T64" s="225"/>
      <c r="U64" s="135"/>
      <c r="V64" s="273"/>
      <c r="W64" s="263" t="s">
        <v>35</v>
      </c>
      <c r="X64" s="264"/>
      <c r="Y64" s="264"/>
      <c r="Z64" s="264"/>
      <c r="AA64" s="264"/>
      <c r="AB64" s="264"/>
      <c r="AC64" s="264"/>
      <c r="AD64" s="264"/>
      <c r="AE64" s="264"/>
      <c r="AF64" s="264"/>
      <c r="AG64" s="115"/>
      <c r="AH64" s="130">
        <v>4</v>
      </c>
      <c r="AI64" s="265"/>
      <c r="AJ64" s="225"/>
      <c r="AK64" s="225"/>
      <c r="AL64" s="225"/>
      <c r="AM64" s="225"/>
      <c r="AN64" s="225"/>
      <c r="AO64" s="225"/>
      <c r="AP64" s="225"/>
      <c r="AQ64" s="225"/>
      <c r="AR64" s="225"/>
      <c r="AS64" s="225"/>
      <c r="AT64" s="225"/>
      <c r="AU64" s="225"/>
      <c r="AV64" s="225"/>
      <c r="AW64" s="225"/>
      <c r="AX64" s="225"/>
      <c r="AY64" s="225"/>
      <c r="AZ64" s="135"/>
      <c r="BA64" s="273"/>
      <c r="BB64" s="263" t="s">
        <v>35</v>
      </c>
      <c r="BC64" s="264"/>
      <c r="BD64" s="264"/>
      <c r="BE64" s="264"/>
      <c r="BF64" s="264"/>
      <c r="BG64" s="264"/>
      <c r="BH64" s="264"/>
      <c r="BI64" s="264"/>
      <c r="BJ64" s="264"/>
      <c r="BK64" s="264"/>
      <c r="BL64" s="115"/>
      <c r="BM64" s="130">
        <v>4</v>
      </c>
      <c r="BN64" s="265"/>
      <c r="BO64" s="225"/>
      <c r="BP64" s="225"/>
      <c r="BQ64" s="225"/>
      <c r="BR64" s="225"/>
      <c r="BS64" s="225"/>
      <c r="BT64" s="225"/>
      <c r="BU64" s="225"/>
      <c r="BV64" s="225"/>
      <c r="BW64" s="225"/>
      <c r="BX64" s="225"/>
      <c r="BY64" s="225"/>
      <c r="BZ64" s="225"/>
      <c r="CA64" s="225"/>
      <c r="CB64" s="225"/>
      <c r="CC64" s="225"/>
      <c r="CD64" s="225"/>
      <c r="CE64" s="135"/>
      <c r="CF64" s="273"/>
      <c r="CG64" s="263" t="s">
        <v>35</v>
      </c>
      <c r="CH64" s="264"/>
      <c r="CI64" s="264"/>
      <c r="CJ64" s="264"/>
      <c r="CK64" s="264"/>
      <c r="CL64" s="264"/>
      <c r="CM64" s="264"/>
      <c r="CN64" s="264"/>
      <c r="CO64" s="264"/>
      <c r="CP64" s="264"/>
      <c r="CQ64" s="115"/>
      <c r="CR64" s="130">
        <v>4</v>
      </c>
      <c r="CS64" s="265"/>
      <c r="CT64" s="225"/>
      <c r="CU64" s="225"/>
      <c r="CV64" s="225"/>
      <c r="CW64" s="225"/>
      <c r="CX64" s="225"/>
      <c r="CY64" s="225"/>
      <c r="CZ64" s="225"/>
      <c r="DA64" s="225"/>
      <c r="DB64" s="225"/>
      <c r="DC64" s="225"/>
      <c r="DD64" s="225"/>
      <c r="DE64" s="225"/>
      <c r="DF64" s="225"/>
      <c r="DG64" s="225"/>
      <c r="DH64" s="225"/>
      <c r="DI64" s="225"/>
      <c r="DJ64" s="135"/>
      <c r="DK64" s="273"/>
      <c r="DL64" s="263" t="s">
        <v>35</v>
      </c>
      <c r="DM64" s="264"/>
      <c r="DN64" s="264"/>
      <c r="DO64" s="264"/>
      <c r="DP64" s="264"/>
      <c r="DQ64" s="264"/>
      <c r="DR64" s="264"/>
      <c r="DS64" s="264"/>
      <c r="DT64" s="264"/>
      <c r="DU64" s="264"/>
      <c r="DV64" s="23"/>
      <c r="DW64" s="128"/>
      <c r="DX64" s="128"/>
      <c r="DY64" s="128"/>
      <c r="DZ64" s="128"/>
      <c r="EA64" s="128"/>
      <c r="EB64" s="128"/>
      <c r="EC64" s="128"/>
      <c r="ED64" s="128"/>
      <c r="EE64" s="128"/>
      <c r="EF64" s="128"/>
      <c r="EG64" s="128"/>
    </row>
    <row r="65" spans="1:137" ht="11.25" customHeight="1" x14ac:dyDescent="0.2">
      <c r="A65" s="128"/>
      <c r="B65" s="135"/>
      <c r="C65" s="130">
        <v>5</v>
      </c>
      <c r="D65" s="265"/>
      <c r="E65" s="225"/>
      <c r="F65" s="225"/>
      <c r="G65" s="225"/>
      <c r="H65" s="225"/>
      <c r="I65" s="225"/>
      <c r="J65" s="225"/>
      <c r="K65" s="225"/>
      <c r="L65" s="225"/>
      <c r="M65" s="225"/>
      <c r="N65" s="225"/>
      <c r="O65" s="225"/>
      <c r="P65" s="225"/>
      <c r="Q65" s="225"/>
      <c r="R65" s="225"/>
      <c r="S65" s="225"/>
      <c r="T65" s="225"/>
      <c r="U65" s="135"/>
      <c r="V65" s="271"/>
      <c r="W65" s="266" t="s">
        <v>36</v>
      </c>
      <c r="X65" s="267"/>
      <c r="Y65" s="267"/>
      <c r="Z65" s="267"/>
      <c r="AA65" s="267"/>
      <c r="AB65" s="267"/>
      <c r="AC65" s="267"/>
      <c r="AD65" s="267"/>
      <c r="AE65" s="267"/>
      <c r="AF65" s="267"/>
      <c r="AG65" s="115"/>
      <c r="AH65" s="130">
        <v>5</v>
      </c>
      <c r="AI65" s="265"/>
      <c r="AJ65" s="225"/>
      <c r="AK65" s="225"/>
      <c r="AL65" s="225"/>
      <c r="AM65" s="225"/>
      <c r="AN65" s="225"/>
      <c r="AO65" s="225"/>
      <c r="AP65" s="225"/>
      <c r="AQ65" s="225"/>
      <c r="AR65" s="225"/>
      <c r="AS65" s="225"/>
      <c r="AT65" s="225"/>
      <c r="AU65" s="225"/>
      <c r="AV65" s="225"/>
      <c r="AW65" s="225"/>
      <c r="AX65" s="225"/>
      <c r="AY65" s="225"/>
      <c r="AZ65" s="135"/>
      <c r="BA65" s="271"/>
      <c r="BB65" s="266" t="s">
        <v>36</v>
      </c>
      <c r="BC65" s="267"/>
      <c r="BD65" s="267"/>
      <c r="BE65" s="267"/>
      <c r="BF65" s="267"/>
      <c r="BG65" s="267"/>
      <c r="BH65" s="267"/>
      <c r="BI65" s="267"/>
      <c r="BJ65" s="267"/>
      <c r="BK65" s="267"/>
      <c r="BL65" s="115"/>
      <c r="BM65" s="130">
        <v>5</v>
      </c>
      <c r="BN65" s="265"/>
      <c r="BO65" s="225"/>
      <c r="BP65" s="225"/>
      <c r="BQ65" s="225"/>
      <c r="BR65" s="225"/>
      <c r="BS65" s="225"/>
      <c r="BT65" s="225"/>
      <c r="BU65" s="225"/>
      <c r="BV65" s="225"/>
      <c r="BW65" s="225"/>
      <c r="BX65" s="225"/>
      <c r="BY65" s="225"/>
      <c r="BZ65" s="225"/>
      <c r="CA65" s="225"/>
      <c r="CB65" s="225"/>
      <c r="CC65" s="225"/>
      <c r="CD65" s="225"/>
      <c r="CE65" s="135"/>
      <c r="CF65" s="271"/>
      <c r="CG65" s="266" t="s">
        <v>36</v>
      </c>
      <c r="CH65" s="267"/>
      <c r="CI65" s="267"/>
      <c r="CJ65" s="267"/>
      <c r="CK65" s="267"/>
      <c r="CL65" s="267"/>
      <c r="CM65" s="267"/>
      <c r="CN65" s="267"/>
      <c r="CO65" s="267"/>
      <c r="CP65" s="267"/>
      <c r="CQ65" s="115"/>
      <c r="CR65" s="130">
        <v>5</v>
      </c>
      <c r="CS65" s="265"/>
      <c r="CT65" s="225"/>
      <c r="CU65" s="225"/>
      <c r="CV65" s="225"/>
      <c r="CW65" s="225"/>
      <c r="CX65" s="225"/>
      <c r="CY65" s="225"/>
      <c r="CZ65" s="225"/>
      <c r="DA65" s="225"/>
      <c r="DB65" s="225"/>
      <c r="DC65" s="225"/>
      <c r="DD65" s="225"/>
      <c r="DE65" s="225"/>
      <c r="DF65" s="225"/>
      <c r="DG65" s="225"/>
      <c r="DH65" s="225"/>
      <c r="DI65" s="225"/>
      <c r="DJ65" s="135"/>
      <c r="DK65" s="271"/>
      <c r="DL65" s="266" t="s">
        <v>36</v>
      </c>
      <c r="DM65" s="267"/>
      <c r="DN65" s="267"/>
      <c r="DO65" s="267"/>
      <c r="DP65" s="267"/>
      <c r="DQ65" s="267"/>
      <c r="DR65" s="267"/>
      <c r="DS65" s="267"/>
      <c r="DT65" s="267"/>
      <c r="DU65" s="267"/>
      <c r="DV65" s="23"/>
      <c r="DW65" s="128"/>
      <c r="DX65" s="128"/>
      <c r="DY65" s="128"/>
      <c r="DZ65" s="128"/>
      <c r="EA65" s="128"/>
      <c r="EB65" s="128"/>
      <c r="EC65" s="128"/>
      <c r="ED65" s="128"/>
      <c r="EE65" s="128"/>
      <c r="EF65" s="128"/>
      <c r="EG65" s="128"/>
    </row>
    <row r="66" spans="1:137" ht="11.25" customHeight="1" x14ac:dyDescent="0.2">
      <c r="A66" s="128"/>
      <c r="B66" s="135"/>
      <c r="C66" s="130">
        <v>6</v>
      </c>
      <c r="D66" s="265"/>
      <c r="E66" s="225"/>
      <c r="F66" s="225"/>
      <c r="G66" s="225"/>
      <c r="H66" s="225"/>
      <c r="I66" s="225"/>
      <c r="J66" s="225"/>
      <c r="K66" s="225"/>
      <c r="L66" s="225"/>
      <c r="M66" s="225"/>
      <c r="N66" s="225"/>
      <c r="O66" s="225"/>
      <c r="P66" s="225"/>
      <c r="Q66" s="225"/>
      <c r="R66" s="225"/>
      <c r="S66" s="225"/>
      <c r="T66" s="225"/>
      <c r="U66" s="135"/>
      <c r="V66" s="274"/>
      <c r="W66" s="263" t="s">
        <v>37</v>
      </c>
      <c r="X66" s="264"/>
      <c r="Y66" s="264"/>
      <c r="Z66" s="264"/>
      <c r="AA66" s="264"/>
      <c r="AB66" s="264"/>
      <c r="AC66" s="264"/>
      <c r="AD66" s="264"/>
      <c r="AE66" s="264"/>
      <c r="AF66" s="264"/>
      <c r="AG66" s="115"/>
      <c r="AH66" s="130">
        <v>6</v>
      </c>
      <c r="AI66" s="265"/>
      <c r="AJ66" s="225"/>
      <c r="AK66" s="225"/>
      <c r="AL66" s="225"/>
      <c r="AM66" s="225"/>
      <c r="AN66" s="225"/>
      <c r="AO66" s="225"/>
      <c r="AP66" s="225"/>
      <c r="AQ66" s="225"/>
      <c r="AR66" s="225"/>
      <c r="AS66" s="225"/>
      <c r="AT66" s="225"/>
      <c r="AU66" s="225"/>
      <c r="AV66" s="225"/>
      <c r="AW66" s="225"/>
      <c r="AX66" s="225"/>
      <c r="AY66" s="225"/>
      <c r="AZ66" s="135"/>
      <c r="BA66" s="274"/>
      <c r="BB66" s="263" t="s">
        <v>37</v>
      </c>
      <c r="BC66" s="264"/>
      <c r="BD66" s="264"/>
      <c r="BE66" s="264"/>
      <c r="BF66" s="264"/>
      <c r="BG66" s="264"/>
      <c r="BH66" s="264"/>
      <c r="BI66" s="264"/>
      <c r="BJ66" s="264"/>
      <c r="BK66" s="264"/>
      <c r="BL66" s="115"/>
      <c r="BM66" s="130">
        <v>6</v>
      </c>
      <c r="BN66" s="265"/>
      <c r="BO66" s="225"/>
      <c r="BP66" s="225"/>
      <c r="BQ66" s="225"/>
      <c r="BR66" s="225"/>
      <c r="BS66" s="225"/>
      <c r="BT66" s="225"/>
      <c r="BU66" s="225"/>
      <c r="BV66" s="225"/>
      <c r="BW66" s="225"/>
      <c r="BX66" s="225"/>
      <c r="BY66" s="225"/>
      <c r="BZ66" s="225"/>
      <c r="CA66" s="225"/>
      <c r="CB66" s="225"/>
      <c r="CC66" s="225"/>
      <c r="CD66" s="225"/>
      <c r="CE66" s="135"/>
      <c r="CF66" s="274"/>
      <c r="CG66" s="263" t="s">
        <v>37</v>
      </c>
      <c r="CH66" s="264"/>
      <c r="CI66" s="264"/>
      <c r="CJ66" s="264"/>
      <c r="CK66" s="264"/>
      <c r="CL66" s="264"/>
      <c r="CM66" s="264"/>
      <c r="CN66" s="264"/>
      <c r="CO66" s="264"/>
      <c r="CP66" s="264"/>
      <c r="CQ66" s="115"/>
      <c r="CR66" s="130">
        <v>6</v>
      </c>
      <c r="CS66" s="265"/>
      <c r="CT66" s="225"/>
      <c r="CU66" s="225"/>
      <c r="CV66" s="225"/>
      <c r="CW66" s="225"/>
      <c r="CX66" s="225"/>
      <c r="CY66" s="225"/>
      <c r="CZ66" s="225"/>
      <c r="DA66" s="225"/>
      <c r="DB66" s="225"/>
      <c r="DC66" s="225"/>
      <c r="DD66" s="225"/>
      <c r="DE66" s="225"/>
      <c r="DF66" s="225"/>
      <c r="DG66" s="225"/>
      <c r="DH66" s="225"/>
      <c r="DI66" s="225"/>
      <c r="DJ66" s="135"/>
      <c r="DK66" s="274"/>
      <c r="DL66" s="263" t="s">
        <v>37</v>
      </c>
      <c r="DM66" s="264"/>
      <c r="DN66" s="264"/>
      <c r="DO66" s="264"/>
      <c r="DP66" s="264"/>
      <c r="DQ66" s="264"/>
      <c r="DR66" s="264"/>
      <c r="DS66" s="264"/>
      <c r="DT66" s="264"/>
      <c r="DU66" s="264"/>
      <c r="DV66" s="23"/>
      <c r="DW66" s="128"/>
      <c r="DX66" s="128"/>
      <c r="DY66" s="128"/>
      <c r="DZ66" s="128"/>
      <c r="EA66" s="128"/>
      <c r="EB66" s="128"/>
      <c r="EC66" s="128"/>
      <c r="ED66" s="128"/>
      <c r="EE66" s="128"/>
      <c r="EF66" s="128"/>
      <c r="EG66" s="128"/>
    </row>
    <row r="67" spans="1:137" ht="11.25" customHeight="1" x14ac:dyDescent="0.2">
      <c r="A67" s="128"/>
      <c r="B67" s="135"/>
      <c r="C67" s="130">
        <v>7</v>
      </c>
      <c r="D67" s="265"/>
      <c r="E67" s="225"/>
      <c r="F67" s="225"/>
      <c r="G67" s="225"/>
      <c r="H67" s="225"/>
      <c r="I67" s="225"/>
      <c r="J67" s="225"/>
      <c r="K67" s="225"/>
      <c r="L67" s="225"/>
      <c r="M67" s="225"/>
      <c r="N67" s="225"/>
      <c r="O67" s="225"/>
      <c r="P67" s="225"/>
      <c r="Q67" s="225"/>
      <c r="R67" s="225"/>
      <c r="S67" s="225"/>
      <c r="T67" s="225"/>
      <c r="U67" s="135"/>
      <c r="V67" s="271"/>
      <c r="W67" s="266" t="s">
        <v>38</v>
      </c>
      <c r="X67" s="267"/>
      <c r="Y67" s="267"/>
      <c r="Z67" s="267"/>
      <c r="AA67" s="267"/>
      <c r="AB67" s="267"/>
      <c r="AC67" s="267"/>
      <c r="AD67" s="267"/>
      <c r="AE67" s="267"/>
      <c r="AF67" s="267"/>
      <c r="AG67" s="115"/>
      <c r="AH67" s="130">
        <v>7</v>
      </c>
      <c r="AI67" s="265"/>
      <c r="AJ67" s="225"/>
      <c r="AK67" s="225"/>
      <c r="AL67" s="225"/>
      <c r="AM67" s="225"/>
      <c r="AN67" s="225"/>
      <c r="AO67" s="225"/>
      <c r="AP67" s="225"/>
      <c r="AQ67" s="225"/>
      <c r="AR67" s="225"/>
      <c r="AS67" s="225"/>
      <c r="AT67" s="225"/>
      <c r="AU67" s="225"/>
      <c r="AV67" s="225"/>
      <c r="AW67" s="225"/>
      <c r="AX67" s="225"/>
      <c r="AY67" s="225"/>
      <c r="AZ67" s="135"/>
      <c r="BA67" s="271"/>
      <c r="BB67" s="266" t="s">
        <v>38</v>
      </c>
      <c r="BC67" s="267"/>
      <c r="BD67" s="267"/>
      <c r="BE67" s="267"/>
      <c r="BF67" s="267"/>
      <c r="BG67" s="267"/>
      <c r="BH67" s="267"/>
      <c r="BI67" s="267"/>
      <c r="BJ67" s="267"/>
      <c r="BK67" s="267"/>
      <c r="BL67" s="115"/>
      <c r="BM67" s="130">
        <v>7</v>
      </c>
      <c r="BN67" s="265"/>
      <c r="BO67" s="225"/>
      <c r="BP67" s="225"/>
      <c r="BQ67" s="225"/>
      <c r="BR67" s="225"/>
      <c r="BS67" s="225"/>
      <c r="BT67" s="225"/>
      <c r="BU67" s="225"/>
      <c r="BV67" s="225"/>
      <c r="BW67" s="225"/>
      <c r="BX67" s="225"/>
      <c r="BY67" s="225"/>
      <c r="BZ67" s="225"/>
      <c r="CA67" s="225"/>
      <c r="CB67" s="225"/>
      <c r="CC67" s="225"/>
      <c r="CD67" s="225"/>
      <c r="CE67" s="135"/>
      <c r="CF67" s="271"/>
      <c r="CG67" s="266" t="s">
        <v>38</v>
      </c>
      <c r="CH67" s="267"/>
      <c r="CI67" s="267"/>
      <c r="CJ67" s="267"/>
      <c r="CK67" s="267"/>
      <c r="CL67" s="267"/>
      <c r="CM67" s="267"/>
      <c r="CN67" s="267"/>
      <c r="CO67" s="267"/>
      <c r="CP67" s="267"/>
      <c r="CQ67" s="115"/>
      <c r="CR67" s="130">
        <v>7</v>
      </c>
      <c r="CS67" s="265"/>
      <c r="CT67" s="225"/>
      <c r="CU67" s="225"/>
      <c r="CV67" s="225"/>
      <c r="CW67" s="225"/>
      <c r="CX67" s="225"/>
      <c r="CY67" s="225"/>
      <c r="CZ67" s="225"/>
      <c r="DA67" s="225"/>
      <c r="DB67" s="225"/>
      <c r="DC67" s="225"/>
      <c r="DD67" s="225"/>
      <c r="DE67" s="225"/>
      <c r="DF67" s="225"/>
      <c r="DG67" s="225"/>
      <c r="DH67" s="225"/>
      <c r="DI67" s="225"/>
      <c r="DJ67" s="135"/>
      <c r="DK67" s="271"/>
      <c r="DL67" s="266" t="s">
        <v>38</v>
      </c>
      <c r="DM67" s="267"/>
      <c r="DN67" s="267"/>
      <c r="DO67" s="267"/>
      <c r="DP67" s="267"/>
      <c r="DQ67" s="267"/>
      <c r="DR67" s="267"/>
      <c r="DS67" s="267"/>
      <c r="DT67" s="267"/>
      <c r="DU67" s="267"/>
      <c r="DV67" s="23"/>
      <c r="DW67" s="128"/>
      <c r="DX67" s="128"/>
      <c r="DY67" s="128"/>
      <c r="DZ67" s="128"/>
      <c r="EA67" s="128"/>
      <c r="EB67" s="128"/>
      <c r="EC67" s="128"/>
      <c r="ED67" s="128"/>
      <c r="EE67" s="128"/>
      <c r="EF67" s="128"/>
      <c r="EG67" s="128"/>
    </row>
    <row r="68" spans="1:137" ht="11.25" customHeight="1" x14ac:dyDescent="0.2">
      <c r="A68" s="128"/>
      <c r="B68" s="135"/>
      <c r="C68" s="130">
        <v>8</v>
      </c>
      <c r="D68" s="265"/>
      <c r="E68" s="225"/>
      <c r="F68" s="225"/>
      <c r="G68" s="225"/>
      <c r="H68" s="225"/>
      <c r="I68" s="225"/>
      <c r="J68" s="225"/>
      <c r="K68" s="225"/>
      <c r="L68" s="225"/>
      <c r="M68" s="225"/>
      <c r="N68" s="225"/>
      <c r="O68" s="225"/>
      <c r="P68" s="225"/>
      <c r="Q68" s="225"/>
      <c r="R68" s="225"/>
      <c r="S68" s="225"/>
      <c r="T68" s="225"/>
      <c r="U68" s="135"/>
      <c r="V68" s="275"/>
      <c r="W68" s="263" t="s">
        <v>39</v>
      </c>
      <c r="X68" s="264"/>
      <c r="Y68" s="264"/>
      <c r="Z68" s="264"/>
      <c r="AA68" s="264"/>
      <c r="AB68" s="264"/>
      <c r="AC68" s="264"/>
      <c r="AD68" s="264"/>
      <c r="AE68" s="264"/>
      <c r="AF68" s="264"/>
      <c r="AG68" s="115"/>
      <c r="AH68" s="130">
        <v>8</v>
      </c>
      <c r="AI68" s="265"/>
      <c r="AJ68" s="225"/>
      <c r="AK68" s="225"/>
      <c r="AL68" s="225"/>
      <c r="AM68" s="225"/>
      <c r="AN68" s="225"/>
      <c r="AO68" s="225"/>
      <c r="AP68" s="225"/>
      <c r="AQ68" s="225"/>
      <c r="AR68" s="225"/>
      <c r="AS68" s="225"/>
      <c r="AT68" s="225"/>
      <c r="AU68" s="225"/>
      <c r="AV68" s="225"/>
      <c r="AW68" s="225"/>
      <c r="AX68" s="225"/>
      <c r="AY68" s="225"/>
      <c r="AZ68" s="135"/>
      <c r="BA68" s="275"/>
      <c r="BB68" s="263" t="s">
        <v>39</v>
      </c>
      <c r="BC68" s="264"/>
      <c r="BD68" s="264"/>
      <c r="BE68" s="264"/>
      <c r="BF68" s="264"/>
      <c r="BG68" s="264"/>
      <c r="BH68" s="264"/>
      <c r="BI68" s="264"/>
      <c r="BJ68" s="264"/>
      <c r="BK68" s="264"/>
      <c r="BL68" s="115"/>
      <c r="BM68" s="130">
        <v>8</v>
      </c>
      <c r="BN68" s="265"/>
      <c r="BO68" s="225"/>
      <c r="BP68" s="225"/>
      <c r="BQ68" s="225"/>
      <c r="BR68" s="225"/>
      <c r="BS68" s="225"/>
      <c r="BT68" s="225"/>
      <c r="BU68" s="225"/>
      <c r="BV68" s="225"/>
      <c r="BW68" s="225"/>
      <c r="BX68" s="225"/>
      <c r="BY68" s="225"/>
      <c r="BZ68" s="225"/>
      <c r="CA68" s="225"/>
      <c r="CB68" s="225"/>
      <c r="CC68" s="225"/>
      <c r="CD68" s="225"/>
      <c r="CE68" s="135"/>
      <c r="CF68" s="275"/>
      <c r="CG68" s="263" t="s">
        <v>39</v>
      </c>
      <c r="CH68" s="264"/>
      <c r="CI68" s="264"/>
      <c r="CJ68" s="264"/>
      <c r="CK68" s="264"/>
      <c r="CL68" s="264"/>
      <c r="CM68" s="264"/>
      <c r="CN68" s="264"/>
      <c r="CO68" s="264"/>
      <c r="CP68" s="264"/>
      <c r="CQ68" s="115"/>
      <c r="CR68" s="130">
        <v>8</v>
      </c>
      <c r="CS68" s="265"/>
      <c r="CT68" s="225"/>
      <c r="CU68" s="225"/>
      <c r="CV68" s="225"/>
      <c r="CW68" s="225"/>
      <c r="CX68" s="225"/>
      <c r="CY68" s="225"/>
      <c r="CZ68" s="225"/>
      <c r="DA68" s="225"/>
      <c r="DB68" s="225"/>
      <c r="DC68" s="225"/>
      <c r="DD68" s="225"/>
      <c r="DE68" s="225"/>
      <c r="DF68" s="225"/>
      <c r="DG68" s="225"/>
      <c r="DH68" s="225"/>
      <c r="DI68" s="225"/>
      <c r="DJ68" s="135"/>
      <c r="DK68" s="275"/>
      <c r="DL68" s="263" t="s">
        <v>39</v>
      </c>
      <c r="DM68" s="264"/>
      <c r="DN68" s="264"/>
      <c r="DO68" s="264"/>
      <c r="DP68" s="264"/>
      <c r="DQ68" s="264"/>
      <c r="DR68" s="264"/>
      <c r="DS68" s="264"/>
      <c r="DT68" s="264"/>
      <c r="DU68" s="264"/>
      <c r="DV68" s="23"/>
      <c r="DW68" s="128"/>
      <c r="DX68" s="128"/>
      <c r="DY68" s="128"/>
      <c r="DZ68" s="128"/>
      <c r="EA68" s="128"/>
      <c r="EB68" s="128"/>
      <c r="EC68" s="128"/>
      <c r="ED68" s="128"/>
      <c r="EE68" s="128"/>
      <c r="EF68" s="128"/>
      <c r="EG68" s="128"/>
    </row>
    <row r="69" spans="1:137" ht="11.25" customHeight="1" x14ac:dyDescent="0.2">
      <c r="A69" s="128"/>
      <c r="B69" s="135"/>
      <c r="C69" s="130">
        <v>9</v>
      </c>
      <c r="D69" s="265"/>
      <c r="E69" s="225"/>
      <c r="F69" s="225"/>
      <c r="G69" s="225"/>
      <c r="H69" s="225"/>
      <c r="I69" s="225"/>
      <c r="J69" s="225"/>
      <c r="K69" s="225"/>
      <c r="L69" s="225"/>
      <c r="M69" s="225"/>
      <c r="N69" s="225"/>
      <c r="O69" s="225"/>
      <c r="P69" s="225"/>
      <c r="Q69" s="225"/>
      <c r="R69" s="225"/>
      <c r="S69" s="225"/>
      <c r="T69" s="225"/>
      <c r="U69" s="135"/>
      <c r="V69" s="271"/>
      <c r="W69" s="266"/>
      <c r="X69" s="267"/>
      <c r="Y69" s="267"/>
      <c r="Z69" s="267"/>
      <c r="AA69" s="267"/>
      <c r="AB69" s="267"/>
      <c r="AC69" s="267"/>
      <c r="AD69" s="267"/>
      <c r="AE69" s="267"/>
      <c r="AF69" s="267"/>
      <c r="AG69" s="115"/>
      <c r="AH69" s="130">
        <v>9</v>
      </c>
      <c r="AI69" s="265"/>
      <c r="AJ69" s="225"/>
      <c r="AK69" s="225"/>
      <c r="AL69" s="225"/>
      <c r="AM69" s="225"/>
      <c r="AN69" s="225"/>
      <c r="AO69" s="225"/>
      <c r="AP69" s="225"/>
      <c r="AQ69" s="225"/>
      <c r="AR69" s="225"/>
      <c r="AS69" s="225"/>
      <c r="AT69" s="225"/>
      <c r="AU69" s="225"/>
      <c r="AV69" s="225"/>
      <c r="AW69" s="225"/>
      <c r="AX69" s="225"/>
      <c r="AY69" s="225"/>
      <c r="AZ69" s="135"/>
      <c r="BA69" s="271"/>
      <c r="BB69" s="266"/>
      <c r="BC69" s="267"/>
      <c r="BD69" s="267"/>
      <c r="BE69" s="267"/>
      <c r="BF69" s="267"/>
      <c r="BG69" s="267"/>
      <c r="BH69" s="267"/>
      <c r="BI69" s="267"/>
      <c r="BJ69" s="267"/>
      <c r="BK69" s="267"/>
      <c r="BL69" s="115"/>
      <c r="BM69" s="130">
        <v>9</v>
      </c>
      <c r="BN69" s="265"/>
      <c r="BO69" s="225"/>
      <c r="BP69" s="225"/>
      <c r="BQ69" s="225"/>
      <c r="BR69" s="225"/>
      <c r="BS69" s="225"/>
      <c r="BT69" s="225"/>
      <c r="BU69" s="225"/>
      <c r="BV69" s="225"/>
      <c r="BW69" s="225"/>
      <c r="BX69" s="225"/>
      <c r="BY69" s="225"/>
      <c r="BZ69" s="225"/>
      <c r="CA69" s="225"/>
      <c r="CB69" s="225"/>
      <c r="CC69" s="225"/>
      <c r="CD69" s="225"/>
      <c r="CE69" s="135"/>
      <c r="CF69" s="271"/>
      <c r="CG69" s="266"/>
      <c r="CH69" s="267"/>
      <c r="CI69" s="267"/>
      <c r="CJ69" s="267"/>
      <c r="CK69" s="267"/>
      <c r="CL69" s="267"/>
      <c r="CM69" s="267"/>
      <c r="CN69" s="267"/>
      <c r="CO69" s="267"/>
      <c r="CP69" s="267"/>
      <c r="CQ69" s="115"/>
      <c r="CR69" s="130">
        <v>9</v>
      </c>
      <c r="CS69" s="265"/>
      <c r="CT69" s="225"/>
      <c r="CU69" s="225"/>
      <c r="CV69" s="225"/>
      <c r="CW69" s="225"/>
      <c r="CX69" s="225"/>
      <c r="CY69" s="225"/>
      <c r="CZ69" s="225"/>
      <c r="DA69" s="225"/>
      <c r="DB69" s="225"/>
      <c r="DC69" s="225"/>
      <c r="DD69" s="225"/>
      <c r="DE69" s="225"/>
      <c r="DF69" s="225"/>
      <c r="DG69" s="225"/>
      <c r="DH69" s="225"/>
      <c r="DI69" s="225"/>
      <c r="DJ69" s="135"/>
      <c r="DK69" s="271"/>
      <c r="DL69" s="266"/>
      <c r="DM69" s="267"/>
      <c r="DN69" s="267"/>
      <c r="DO69" s="267"/>
      <c r="DP69" s="267"/>
      <c r="DQ69" s="267"/>
      <c r="DR69" s="267"/>
      <c r="DS69" s="267"/>
      <c r="DT69" s="267"/>
      <c r="DU69" s="267"/>
      <c r="DV69" s="23"/>
      <c r="DW69" s="128"/>
      <c r="DX69" s="128"/>
      <c r="DY69" s="128"/>
      <c r="DZ69" s="128"/>
      <c r="EA69" s="128"/>
      <c r="EB69" s="128"/>
      <c r="EC69" s="128"/>
      <c r="ED69" s="128"/>
      <c r="EE69" s="128"/>
      <c r="EF69" s="128"/>
      <c r="EG69" s="128"/>
    </row>
    <row r="70" spans="1:137" ht="11.25" customHeight="1" x14ac:dyDescent="0.2">
      <c r="A70" s="128"/>
      <c r="B70" s="135"/>
      <c r="C70" s="130">
        <v>10</v>
      </c>
      <c r="D70" s="265"/>
      <c r="E70" s="225"/>
      <c r="F70" s="225"/>
      <c r="G70" s="225"/>
      <c r="H70" s="225"/>
      <c r="I70" s="225"/>
      <c r="J70" s="225"/>
      <c r="K70" s="225"/>
      <c r="L70" s="225"/>
      <c r="M70" s="225"/>
      <c r="N70" s="225"/>
      <c r="O70" s="225"/>
      <c r="P70" s="225"/>
      <c r="Q70" s="225"/>
      <c r="R70" s="225"/>
      <c r="S70" s="225"/>
      <c r="T70" s="225"/>
      <c r="U70" s="135"/>
      <c r="V70" s="276"/>
      <c r="W70" s="263" t="s">
        <v>40</v>
      </c>
      <c r="X70" s="264"/>
      <c r="Y70" s="264"/>
      <c r="Z70" s="264"/>
      <c r="AA70" s="264"/>
      <c r="AB70" s="264"/>
      <c r="AC70" s="264"/>
      <c r="AD70" s="264"/>
      <c r="AE70" s="264"/>
      <c r="AF70" s="264"/>
      <c r="AG70" s="115"/>
      <c r="AH70" s="130">
        <v>10</v>
      </c>
      <c r="AI70" s="265"/>
      <c r="AJ70" s="225"/>
      <c r="AK70" s="225"/>
      <c r="AL70" s="225"/>
      <c r="AM70" s="225"/>
      <c r="AN70" s="225"/>
      <c r="AO70" s="225"/>
      <c r="AP70" s="225"/>
      <c r="AQ70" s="225"/>
      <c r="AR70" s="225"/>
      <c r="AS70" s="225"/>
      <c r="AT70" s="225"/>
      <c r="AU70" s="225"/>
      <c r="AV70" s="225"/>
      <c r="AW70" s="225"/>
      <c r="AX70" s="225"/>
      <c r="AY70" s="225"/>
      <c r="AZ70" s="135"/>
      <c r="BA70" s="276"/>
      <c r="BB70" s="263" t="s">
        <v>40</v>
      </c>
      <c r="BC70" s="264"/>
      <c r="BD70" s="264"/>
      <c r="BE70" s="264"/>
      <c r="BF70" s="264"/>
      <c r="BG70" s="264"/>
      <c r="BH70" s="264"/>
      <c r="BI70" s="264"/>
      <c r="BJ70" s="264"/>
      <c r="BK70" s="264"/>
      <c r="BL70" s="115"/>
      <c r="BM70" s="130">
        <v>10</v>
      </c>
      <c r="BN70" s="265"/>
      <c r="BO70" s="225"/>
      <c r="BP70" s="225"/>
      <c r="BQ70" s="225"/>
      <c r="BR70" s="225"/>
      <c r="BS70" s="225"/>
      <c r="BT70" s="225"/>
      <c r="BU70" s="225"/>
      <c r="BV70" s="225"/>
      <c r="BW70" s="225"/>
      <c r="BX70" s="225"/>
      <c r="BY70" s="225"/>
      <c r="BZ70" s="225"/>
      <c r="CA70" s="225"/>
      <c r="CB70" s="225"/>
      <c r="CC70" s="225"/>
      <c r="CD70" s="225"/>
      <c r="CE70" s="135"/>
      <c r="CF70" s="276"/>
      <c r="CG70" s="263" t="s">
        <v>40</v>
      </c>
      <c r="CH70" s="264"/>
      <c r="CI70" s="264"/>
      <c r="CJ70" s="264"/>
      <c r="CK70" s="264"/>
      <c r="CL70" s="264"/>
      <c r="CM70" s="264"/>
      <c r="CN70" s="264"/>
      <c r="CO70" s="264"/>
      <c r="CP70" s="264"/>
      <c r="CQ70" s="115"/>
      <c r="CR70" s="130">
        <v>10</v>
      </c>
      <c r="CS70" s="265"/>
      <c r="CT70" s="225"/>
      <c r="CU70" s="225"/>
      <c r="CV70" s="225"/>
      <c r="CW70" s="225"/>
      <c r="CX70" s="225"/>
      <c r="CY70" s="225"/>
      <c r="CZ70" s="225"/>
      <c r="DA70" s="225"/>
      <c r="DB70" s="225"/>
      <c r="DC70" s="225"/>
      <c r="DD70" s="225"/>
      <c r="DE70" s="225"/>
      <c r="DF70" s="225"/>
      <c r="DG70" s="225"/>
      <c r="DH70" s="225"/>
      <c r="DI70" s="225"/>
      <c r="DJ70" s="135"/>
      <c r="DK70" s="276"/>
      <c r="DL70" s="263" t="s">
        <v>40</v>
      </c>
      <c r="DM70" s="264"/>
      <c r="DN70" s="264"/>
      <c r="DO70" s="264"/>
      <c r="DP70" s="264"/>
      <c r="DQ70" s="264"/>
      <c r="DR70" s="264"/>
      <c r="DS70" s="264"/>
      <c r="DT70" s="264"/>
      <c r="DU70" s="264"/>
      <c r="DV70" s="23"/>
      <c r="DW70" s="128"/>
      <c r="DX70" s="128"/>
      <c r="DY70" s="128"/>
      <c r="DZ70" s="128"/>
      <c r="EA70" s="128"/>
      <c r="EB70" s="128"/>
      <c r="EC70" s="128"/>
      <c r="ED70" s="128"/>
      <c r="EE70" s="128"/>
      <c r="EF70" s="128"/>
      <c r="EG70" s="128"/>
    </row>
    <row r="71" spans="1:137" ht="11.25" customHeight="1" x14ac:dyDescent="0.2">
      <c r="A71" s="128"/>
      <c r="B71" s="128"/>
      <c r="C71" s="129"/>
      <c r="D71" s="105"/>
      <c r="E71" s="105"/>
      <c r="F71" s="105"/>
      <c r="G71" s="105"/>
      <c r="H71" s="105"/>
      <c r="I71" s="105"/>
      <c r="J71" s="105"/>
      <c r="K71" s="105"/>
      <c r="L71" s="105"/>
      <c r="M71" s="105"/>
      <c r="N71" s="105"/>
      <c r="O71" s="105"/>
      <c r="P71" s="105"/>
      <c r="Q71" s="105"/>
      <c r="R71" s="105"/>
      <c r="S71" s="105"/>
      <c r="T71" s="105"/>
      <c r="U71" s="135"/>
      <c r="V71" s="271"/>
      <c r="W71" s="266" t="s">
        <v>41</v>
      </c>
      <c r="X71" s="267"/>
      <c r="Y71" s="267"/>
      <c r="Z71" s="267"/>
      <c r="AA71" s="267"/>
      <c r="AB71" s="267"/>
      <c r="AC71" s="267"/>
      <c r="AD71" s="267"/>
      <c r="AE71" s="267"/>
      <c r="AF71" s="267"/>
      <c r="AG71" s="23"/>
      <c r="AH71" s="129"/>
      <c r="AI71" s="105"/>
      <c r="AJ71" s="105"/>
      <c r="AK71" s="105"/>
      <c r="AL71" s="105"/>
      <c r="AM71" s="105"/>
      <c r="AN71" s="105"/>
      <c r="AO71" s="105"/>
      <c r="AP71" s="105"/>
      <c r="AQ71" s="105"/>
      <c r="AR71" s="105"/>
      <c r="AS71" s="105"/>
      <c r="AT71" s="105"/>
      <c r="AU71" s="105"/>
      <c r="AV71" s="105"/>
      <c r="AW71" s="105"/>
      <c r="AX71" s="105"/>
      <c r="AY71" s="105"/>
      <c r="AZ71" s="135"/>
      <c r="BA71" s="271"/>
      <c r="BB71" s="266" t="s">
        <v>41</v>
      </c>
      <c r="BC71" s="267"/>
      <c r="BD71" s="267"/>
      <c r="BE71" s="267"/>
      <c r="BF71" s="267"/>
      <c r="BG71" s="267"/>
      <c r="BH71" s="267"/>
      <c r="BI71" s="267"/>
      <c r="BJ71" s="267"/>
      <c r="BK71" s="267"/>
      <c r="BL71" s="23"/>
      <c r="BM71" s="129"/>
      <c r="BN71" s="105"/>
      <c r="BO71" s="105"/>
      <c r="BP71" s="105"/>
      <c r="BQ71" s="105"/>
      <c r="BR71" s="105"/>
      <c r="BS71" s="105"/>
      <c r="BT71" s="105"/>
      <c r="BU71" s="105"/>
      <c r="BV71" s="105"/>
      <c r="BW71" s="105"/>
      <c r="BX71" s="105"/>
      <c r="BY71" s="105"/>
      <c r="BZ71" s="105"/>
      <c r="CA71" s="105"/>
      <c r="CB71" s="105"/>
      <c r="CC71" s="105"/>
      <c r="CD71" s="105"/>
      <c r="CE71" s="135"/>
      <c r="CF71" s="271"/>
      <c r="CG71" s="266" t="s">
        <v>41</v>
      </c>
      <c r="CH71" s="267"/>
      <c r="CI71" s="267"/>
      <c r="CJ71" s="267"/>
      <c r="CK71" s="267"/>
      <c r="CL71" s="267"/>
      <c r="CM71" s="267"/>
      <c r="CN71" s="267"/>
      <c r="CO71" s="267"/>
      <c r="CP71" s="267"/>
      <c r="CQ71" s="23"/>
      <c r="CR71" s="129"/>
      <c r="CS71" s="105"/>
      <c r="CT71" s="105"/>
      <c r="CU71" s="105"/>
      <c r="CV71" s="105"/>
      <c r="CW71" s="105"/>
      <c r="CX71" s="105"/>
      <c r="CY71" s="105"/>
      <c r="CZ71" s="105"/>
      <c r="DA71" s="105"/>
      <c r="DB71" s="105"/>
      <c r="DC71" s="105"/>
      <c r="DD71" s="105"/>
      <c r="DE71" s="105"/>
      <c r="DF71" s="105"/>
      <c r="DG71" s="105"/>
      <c r="DH71" s="105"/>
      <c r="DI71" s="105"/>
      <c r="DJ71" s="135"/>
      <c r="DK71" s="271"/>
      <c r="DL71" s="266" t="s">
        <v>41</v>
      </c>
      <c r="DM71" s="267"/>
      <c r="DN71" s="267"/>
      <c r="DO71" s="267"/>
      <c r="DP71" s="267"/>
      <c r="DQ71" s="267"/>
      <c r="DR71" s="267"/>
      <c r="DS71" s="267"/>
      <c r="DT71" s="267"/>
      <c r="DU71" s="267"/>
      <c r="DV71" s="23"/>
      <c r="DW71" s="128"/>
      <c r="DX71" s="128"/>
      <c r="DY71" s="128"/>
      <c r="DZ71" s="128"/>
      <c r="EA71" s="128"/>
      <c r="EB71" s="128"/>
      <c r="EC71" s="128"/>
      <c r="ED71" s="128"/>
      <c r="EE71" s="128"/>
      <c r="EF71" s="128"/>
      <c r="EG71" s="128"/>
    </row>
    <row r="72" spans="1:137" ht="11.25" customHeight="1" x14ac:dyDescent="0.2">
      <c r="A72" s="128"/>
      <c r="B72" s="135"/>
      <c r="C72" s="88"/>
      <c r="D72" s="277" t="s">
        <v>42</v>
      </c>
      <c r="E72" s="196"/>
      <c r="F72" s="196"/>
      <c r="G72" s="196"/>
      <c r="H72" s="196"/>
      <c r="I72" s="196"/>
      <c r="J72" s="196"/>
      <c r="K72" s="196"/>
      <c r="L72" s="196"/>
      <c r="M72" s="196"/>
      <c r="N72" s="196"/>
      <c r="O72" s="196"/>
      <c r="P72" s="196"/>
      <c r="Q72" s="196"/>
      <c r="R72" s="196"/>
      <c r="S72" s="196"/>
      <c r="T72" s="196"/>
      <c r="U72" s="135"/>
      <c r="V72" s="278"/>
      <c r="W72" s="263" t="s">
        <v>43</v>
      </c>
      <c r="X72" s="264"/>
      <c r="Y72" s="264"/>
      <c r="Z72" s="264"/>
      <c r="AA72" s="264"/>
      <c r="AB72" s="264"/>
      <c r="AC72" s="264"/>
      <c r="AD72" s="264"/>
      <c r="AE72" s="264"/>
      <c r="AF72" s="264"/>
      <c r="AG72" s="115"/>
      <c r="AH72" s="88"/>
      <c r="AI72" s="277" t="s">
        <v>42</v>
      </c>
      <c r="AJ72" s="196"/>
      <c r="AK72" s="196"/>
      <c r="AL72" s="196"/>
      <c r="AM72" s="196"/>
      <c r="AN72" s="196"/>
      <c r="AO72" s="196"/>
      <c r="AP72" s="196"/>
      <c r="AQ72" s="196"/>
      <c r="AR72" s="196"/>
      <c r="AS72" s="196"/>
      <c r="AT72" s="196"/>
      <c r="AU72" s="196"/>
      <c r="AV72" s="196"/>
      <c r="AW72" s="196"/>
      <c r="AX72" s="196"/>
      <c r="AY72" s="196"/>
      <c r="AZ72" s="135"/>
      <c r="BA72" s="278"/>
      <c r="BB72" s="263" t="s">
        <v>43</v>
      </c>
      <c r="BC72" s="264"/>
      <c r="BD72" s="264"/>
      <c r="BE72" s="264"/>
      <c r="BF72" s="264"/>
      <c r="BG72" s="264"/>
      <c r="BH72" s="264"/>
      <c r="BI72" s="264"/>
      <c r="BJ72" s="264"/>
      <c r="BK72" s="264"/>
      <c r="BL72" s="115"/>
      <c r="BM72" s="88"/>
      <c r="BN72" s="277" t="s">
        <v>42</v>
      </c>
      <c r="BO72" s="196"/>
      <c r="BP72" s="196"/>
      <c r="BQ72" s="196"/>
      <c r="BR72" s="196"/>
      <c r="BS72" s="196"/>
      <c r="BT72" s="196"/>
      <c r="BU72" s="196"/>
      <c r="BV72" s="196"/>
      <c r="BW72" s="196"/>
      <c r="BX72" s="196"/>
      <c r="BY72" s="196"/>
      <c r="BZ72" s="196"/>
      <c r="CA72" s="196"/>
      <c r="CB72" s="196"/>
      <c r="CC72" s="196"/>
      <c r="CD72" s="196"/>
      <c r="CE72" s="135"/>
      <c r="CF72" s="278"/>
      <c r="CG72" s="263" t="s">
        <v>43</v>
      </c>
      <c r="CH72" s="264"/>
      <c r="CI72" s="264"/>
      <c r="CJ72" s="264"/>
      <c r="CK72" s="264"/>
      <c r="CL72" s="264"/>
      <c r="CM72" s="264"/>
      <c r="CN72" s="264"/>
      <c r="CO72" s="264"/>
      <c r="CP72" s="264"/>
      <c r="CQ72" s="115"/>
      <c r="CR72" s="88"/>
      <c r="CS72" s="277" t="s">
        <v>42</v>
      </c>
      <c r="CT72" s="196"/>
      <c r="CU72" s="196"/>
      <c r="CV72" s="196"/>
      <c r="CW72" s="196"/>
      <c r="CX72" s="196"/>
      <c r="CY72" s="196"/>
      <c r="CZ72" s="196"/>
      <c r="DA72" s="196"/>
      <c r="DB72" s="196"/>
      <c r="DC72" s="196"/>
      <c r="DD72" s="196"/>
      <c r="DE72" s="196"/>
      <c r="DF72" s="196"/>
      <c r="DG72" s="196"/>
      <c r="DH72" s="196"/>
      <c r="DI72" s="196"/>
      <c r="DJ72" s="135"/>
      <c r="DK72" s="278"/>
      <c r="DL72" s="263" t="s">
        <v>43</v>
      </c>
      <c r="DM72" s="264"/>
      <c r="DN72" s="264"/>
      <c r="DO72" s="264"/>
      <c r="DP72" s="264"/>
      <c r="DQ72" s="264"/>
      <c r="DR72" s="264"/>
      <c r="DS72" s="264"/>
      <c r="DT72" s="264"/>
      <c r="DU72" s="264"/>
      <c r="DV72" s="23"/>
      <c r="DW72" s="128"/>
      <c r="DX72" s="128"/>
      <c r="DY72" s="128"/>
      <c r="DZ72" s="128"/>
      <c r="EA72" s="128"/>
      <c r="EB72" s="128"/>
      <c r="EC72" s="128"/>
      <c r="ED72" s="128"/>
      <c r="EE72" s="128"/>
      <c r="EF72" s="128"/>
      <c r="EG72" s="128"/>
    </row>
    <row r="73" spans="1:137" ht="11.25" customHeight="1" x14ac:dyDescent="0.2">
      <c r="A73" s="128"/>
      <c r="B73" s="135"/>
      <c r="C73" s="92"/>
      <c r="D73" s="277" t="s">
        <v>44</v>
      </c>
      <c r="E73" s="196"/>
      <c r="F73" s="196"/>
      <c r="G73" s="196"/>
      <c r="H73" s="196"/>
      <c r="I73" s="196"/>
      <c r="J73" s="196"/>
      <c r="K73" s="196"/>
      <c r="L73" s="196"/>
      <c r="M73" s="196"/>
      <c r="N73" s="196"/>
      <c r="O73" s="196"/>
      <c r="P73" s="196"/>
      <c r="Q73" s="196"/>
      <c r="R73" s="196"/>
      <c r="S73" s="196"/>
      <c r="T73" s="196"/>
      <c r="U73" s="135"/>
      <c r="V73" s="271"/>
      <c r="W73" s="266" t="s">
        <v>45</v>
      </c>
      <c r="X73" s="267"/>
      <c r="Y73" s="267"/>
      <c r="Z73" s="267"/>
      <c r="AA73" s="267"/>
      <c r="AB73" s="267"/>
      <c r="AC73" s="267"/>
      <c r="AD73" s="267"/>
      <c r="AE73" s="267"/>
      <c r="AF73" s="267"/>
      <c r="AG73" s="115"/>
      <c r="AH73" s="92"/>
      <c r="AI73" s="277" t="s">
        <v>44</v>
      </c>
      <c r="AJ73" s="196"/>
      <c r="AK73" s="196"/>
      <c r="AL73" s="196"/>
      <c r="AM73" s="196"/>
      <c r="AN73" s="196"/>
      <c r="AO73" s="196"/>
      <c r="AP73" s="196"/>
      <c r="AQ73" s="196"/>
      <c r="AR73" s="196"/>
      <c r="AS73" s="196"/>
      <c r="AT73" s="196"/>
      <c r="AU73" s="196"/>
      <c r="AV73" s="196"/>
      <c r="AW73" s="196"/>
      <c r="AX73" s="196"/>
      <c r="AY73" s="196"/>
      <c r="AZ73" s="135"/>
      <c r="BA73" s="271"/>
      <c r="BB73" s="266" t="s">
        <v>45</v>
      </c>
      <c r="BC73" s="267"/>
      <c r="BD73" s="267"/>
      <c r="BE73" s="267"/>
      <c r="BF73" s="267"/>
      <c r="BG73" s="267"/>
      <c r="BH73" s="267"/>
      <c r="BI73" s="267"/>
      <c r="BJ73" s="267"/>
      <c r="BK73" s="267"/>
      <c r="BL73" s="115"/>
      <c r="BM73" s="92"/>
      <c r="BN73" s="277" t="s">
        <v>44</v>
      </c>
      <c r="BO73" s="196"/>
      <c r="BP73" s="196"/>
      <c r="BQ73" s="196"/>
      <c r="BR73" s="196"/>
      <c r="BS73" s="196"/>
      <c r="BT73" s="196"/>
      <c r="BU73" s="196"/>
      <c r="BV73" s="196"/>
      <c r="BW73" s="196"/>
      <c r="BX73" s="196"/>
      <c r="BY73" s="196"/>
      <c r="BZ73" s="196"/>
      <c r="CA73" s="196"/>
      <c r="CB73" s="196"/>
      <c r="CC73" s="196"/>
      <c r="CD73" s="196"/>
      <c r="CE73" s="135"/>
      <c r="CF73" s="271"/>
      <c r="CG73" s="266" t="s">
        <v>45</v>
      </c>
      <c r="CH73" s="267"/>
      <c r="CI73" s="267"/>
      <c r="CJ73" s="267"/>
      <c r="CK73" s="267"/>
      <c r="CL73" s="267"/>
      <c r="CM73" s="267"/>
      <c r="CN73" s="267"/>
      <c r="CO73" s="267"/>
      <c r="CP73" s="267"/>
      <c r="CQ73" s="115"/>
      <c r="CR73" s="92"/>
      <c r="CS73" s="277" t="s">
        <v>44</v>
      </c>
      <c r="CT73" s="196"/>
      <c r="CU73" s="196"/>
      <c r="CV73" s="196"/>
      <c r="CW73" s="196"/>
      <c r="CX73" s="196"/>
      <c r="CY73" s="196"/>
      <c r="CZ73" s="196"/>
      <c r="DA73" s="196"/>
      <c r="DB73" s="196"/>
      <c r="DC73" s="196"/>
      <c r="DD73" s="196"/>
      <c r="DE73" s="196"/>
      <c r="DF73" s="196"/>
      <c r="DG73" s="196"/>
      <c r="DH73" s="196"/>
      <c r="DI73" s="196"/>
      <c r="DJ73" s="135"/>
      <c r="DK73" s="271"/>
      <c r="DL73" s="266" t="s">
        <v>45</v>
      </c>
      <c r="DM73" s="267"/>
      <c r="DN73" s="267"/>
      <c r="DO73" s="267"/>
      <c r="DP73" s="267"/>
      <c r="DQ73" s="267"/>
      <c r="DR73" s="267"/>
      <c r="DS73" s="267"/>
      <c r="DT73" s="267"/>
      <c r="DU73" s="267"/>
      <c r="DV73" s="23"/>
      <c r="DW73" s="128"/>
      <c r="DX73" s="128"/>
      <c r="DY73" s="128"/>
      <c r="DZ73" s="128"/>
      <c r="EA73" s="128"/>
      <c r="EB73" s="128"/>
      <c r="EC73" s="128"/>
      <c r="ED73" s="128"/>
      <c r="EE73" s="128"/>
      <c r="EF73" s="128"/>
      <c r="EG73" s="128"/>
    </row>
    <row r="74" spans="1:137" ht="11.25" customHeight="1" x14ac:dyDescent="0.2">
      <c r="A74" s="128"/>
      <c r="B74" s="135"/>
      <c r="C74" s="102"/>
      <c r="D74" s="277" t="s">
        <v>46</v>
      </c>
      <c r="E74" s="196"/>
      <c r="F74" s="196"/>
      <c r="G74" s="196"/>
      <c r="H74" s="196"/>
      <c r="I74" s="196"/>
      <c r="J74" s="196"/>
      <c r="K74" s="196"/>
      <c r="L74" s="196"/>
      <c r="M74" s="196"/>
      <c r="N74" s="196"/>
      <c r="O74" s="196"/>
      <c r="P74" s="196"/>
      <c r="Q74" s="196"/>
      <c r="R74" s="196"/>
      <c r="S74" s="196"/>
      <c r="T74" s="196"/>
      <c r="U74" s="135"/>
      <c r="V74" s="279"/>
      <c r="W74" s="263" t="s">
        <v>47</v>
      </c>
      <c r="X74" s="264"/>
      <c r="Y74" s="264"/>
      <c r="Z74" s="264"/>
      <c r="AA74" s="264"/>
      <c r="AB74" s="264"/>
      <c r="AC74" s="264"/>
      <c r="AD74" s="264"/>
      <c r="AE74" s="264"/>
      <c r="AF74" s="264"/>
      <c r="AG74" s="115"/>
      <c r="AH74" s="102"/>
      <c r="AI74" s="277" t="s">
        <v>46</v>
      </c>
      <c r="AJ74" s="196"/>
      <c r="AK74" s="196"/>
      <c r="AL74" s="196"/>
      <c r="AM74" s="196"/>
      <c r="AN74" s="196"/>
      <c r="AO74" s="196"/>
      <c r="AP74" s="196"/>
      <c r="AQ74" s="196"/>
      <c r="AR74" s="196"/>
      <c r="AS74" s="196"/>
      <c r="AT74" s="196"/>
      <c r="AU74" s="196"/>
      <c r="AV74" s="196"/>
      <c r="AW74" s="196"/>
      <c r="AX74" s="196"/>
      <c r="AY74" s="196"/>
      <c r="AZ74" s="135"/>
      <c r="BA74" s="279"/>
      <c r="BB74" s="263" t="s">
        <v>47</v>
      </c>
      <c r="BC74" s="264"/>
      <c r="BD74" s="264"/>
      <c r="BE74" s="264"/>
      <c r="BF74" s="264"/>
      <c r="BG74" s="264"/>
      <c r="BH74" s="264"/>
      <c r="BI74" s="264"/>
      <c r="BJ74" s="264"/>
      <c r="BK74" s="264"/>
      <c r="BL74" s="115"/>
      <c r="BM74" s="102"/>
      <c r="BN74" s="277" t="s">
        <v>46</v>
      </c>
      <c r="BO74" s="196"/>
      <c r="BP74" s="196"/>
      <c r="BQ74" s="196"/>
      <c r="BR74" s="196"/>
      <c r="BS74" s="196"/>
      <c r="BT74" s="196"/>
      <c r="BU74" s="196"/>
      <c r="BV74" s="196"/>
      <c r="BW74" s="196"/>
      <c r="BX74" s="196"/>
      <c r="BY74" s="196"/>
      <c r="BZ74" s="196"/>
      <c r="CA74" s="196"/>
      <c r="CB74" s="196"/>
      <c r="CC74" s="196"/>
      <c r="CD74" s="196"/>
      <c r="CE74" s="135"/>
      <c r="CF74" s="279"/>
      <c r="CG74" s="263" t="s">
        <v>47</v>
      </c>
      <c r="CH74" s="264"/>
      <c r="CI74" s="264"/>
      <c r="CJ74" s="264"/>
      <c r="CK74" s="264"/>
      <c r="CL74" s="264"/>
      <c r="CM74" s="264"/>
      <c r="CN74" s="264"/>
      <c r="CO74" s="264"/>
      <c r="CP74" s="264"/>
      <c r="CQ74" s="115"/>
      <c r="CR74" s="102"/>
      <c r="CS74" s="277" t="s">
        <v>46</v>
      </c>
      <c r="CT74" s="196"/>
      <c r="CU74" s="196"/>
      <c r="CV74" s="196"/>
      <c r="CW74" s="196"/>
      <c r="CX74" s="196"/>
      <c r="CY74" s="196"/>
      <c r="CZ74" s="196"/>
      <c r="DA74" s="196"/>
      <c r="DB74" s="196"/>
      <c r="DC74" s="196"/>
      <c r="DD74" s="196"/>
      <c r="DE74" s="196"/>
      <c r="DF74" s="196"/>
      <c r="DG74" s="196"/>
      <c r="DH74" s="196"/>
      <c r="DI74" s="196"/>
      <c r="DJ74" s="135"/>
      <c r="DK74" s="279"/>
      <c r="DL74" s="263" t="s">
        <v>47</v>
      </c>
      <c r="DM74" s="264"/>
      <c r="DN74" s="264"/>
      <c r="DO74" s="264"/>
      <c r="DP74" s="264"/>
      <c r="DQ74" s="264"/>
      <c r="DR74" s="264"/>
      <c r="DS74" s="264"/>
      <c r="DT74" s="264"/>
      <c r="DU74" s="264"/>
      <c r="DV74" s="23"/>
      <c r="DW74" s="128"/>
      <c r="DX74" s="128"/>
      <c r="DY74" s="128"/>
      <c r="DZ74" s="128"/>
      <c r="EA74" s="128"/>
      <c r="EB74" s="128"/>
      <c r="EC74" s="128"/>
      <c r="ED74" s="128"/>
      <c r="EE74" s="128"/>
      <c r="EF74" s="128"/>
      <c r="EG74" s="128"/>
    </row>
    <row r="75" spans="1:137" ht="11.25" customHeight="1" x14ac:dyDescent="0.2">
      <c r="A75" s="128"/>
      <c r="B75" s="135"/>
      <c r="C75" s="20"/>
      <c r="D75" s="277" t="s">
        <v>48</v>
      </c>
      <c r="E75" s="196"/>
      <c r="F75" s="196"/>
      <c r="G75" s="196"/>
      <c r="H75" s="196"/>
      <c r="I75" s="196"/>
      <c r="J75" s="196"/>
      <c r="K75" s="196"/>
      <c r="L75" s="196"/>
      <c r="M75" s="196"/>
      <c r="N75" s="196"/>
      <c r="O75" s="196"/>
      <c r="P75" s="196"/>
      <c r="Q75" s="196"/>
      <c r="R75" s="196"/>
      <c r="S75" s="196"/>
      <c r="T75" s="196"/>
      <c r="U75" s="135"/>
      <c r="V75" s="271"/>
      <c r="W75" s="266" t="s">
        <v>49</v>
      </c>
      <c r="X75" s="267"/>
      <c r="Y75" s="267"/>
      <c r="Z75" s="267"/>
      <c r="AA75" s="267"/>
      <c r="AB75" s="267"/>
      <c r="AC75" s="267"/>
      <c r="AD75" s="267"/>
      <c r="AE75" s="267"/>
      <c r="AF75" s="267"/>
      <c r="AG75" s="115"/>
      <c r="AH75" s="20"/>
      <c r="AI75" s="277" t="s">
        <v>48</v>
      </c>
      <c r="AJ75" s="196"/>
      <c r="AK75" s="196"/>
      <c r="AL75" s="196"/>
      <c r="AM75" s="196"/>
      <c r="AN75" s="196"/>
      <c r="AO75" s="196"/>
      <c r="AP75" s="196"/>
      <c r="AQ75" s="196"/>
      <c r="AR75" s="196"/>
      <c r="AS75" s="196"/>
      <c r="AT75" s="196"/>
      <c r="AU75" s="196"/>
      <c r="AV75" s="196"/>
      <c r="AW75" s="196"/>
      <c r="AX75" s="196"/>
      <c r="AY75" s="196"/>
      <c r="AZ75" s="135"/>
      <c r="BA75" s="271"/>
      <c r="BB75" s="266" t="s">
        <v>49</v>
      </c>
      <c r="BC75" s="267"/>
      <c r="BD75" s="267"/>
      <c r="BE75" s="267"/>
      <c r="BF75" s="267"/>
      <c r="BG75" s="267"/>
      <c r="BH75" s="267"/>
      <c r="BI75" s="267"/>
      <c r="BJ75" s="267"/>
      <c r="BK75" s="267"/>
      <c r="BL75" s="115"/>
      <c r="BM75" s="20"/>
      <c r="BN75" s="277" t="s">
        <v>48</v>
      </c>
      <c r="BO75" s="196"/>
      <c r="BP75" s="196"/>
      <c r="BQ75" s="196"/>
      <c r="BR75" s="196"/>
      <c r="BS75" s="196"/>
      <c r="BT75" s="196"/>
      <c r="BU75" s="196"/>
      <c r="BV75" s="196"/>
      <c r="BW75" s="196"/>
      <c r="BX75" s="196"/>
      <c r="BY75" s="196"/>
      <c r="BZ75" s="196"/>
      <c r="CA75" s="196"/>
      <c r="CB75" s="196"/>
      <c r="CC75" s="196"/>
      <c r="CD75" s="196"/>
      <c r="CE75" s="135"/>
      <c r="CF75" s="271"/>
      <c r="CG75" s="266" t="s">
        <v>49</v>
      </c>
      <c r="CH75" s="267"/>
      <c r="CI75" s="267"/>
      <c r="CJ75" s="267"/>
      <c r="CK75" s="267"/>
      <c r="CL75" s="267"/>
      <c r="CM75" s="267"/>
      <c r="CN75" s="267"/>
      <c r="CO75" s="267"/>
      <c r="CP75" s="267"/>
      <c r="CQ75" s="115"/>
      <c r="CR75" s="20"/>
      <c r="CS75" s="277" t="s">
        <v>48</v>
      </c>
      <c r="CT75" s="196"/>
      <c r="CU75" s="196"/>
      <c r="CV75" s="196"/>
      <c r="CW75" s="196"/>
      <c r="CX75" s="196"/>
      <c r="CY75" s="196"/>
      <c r="CZ75" s="196"/>
      <c r="DA75" s="196"/>
      <c r="DB75" s="196"/>
      <c r="DC75" s="196"/>
      <c r="DD75" s="196"/>
      <c r="DE75" s="196"/>
      <c r="DF75" s="196"/>
      <c r="DG75" s="196"/>
      <c r="DH75" s="196"/>
      <c r="DI75" s="196"/>
      <c r="DJ75" s="135"/>
      <c r="DK75" s="271"/>
      <c r="DL75" s="266" t="s">
        <v>49</v>
      </c>
      <c r="DM75" s="267"/>
      <c r="DN75" s="267"/>
      <c r="DO75" s="267"/>
      <c r="DP75" s="267"/>
      <c r="DQ75" s="267"/>
      <c r="DR75" s="267"/>
      <c r="DS75" s="267"/>
      <c r="DT75" s="267"/>
      <c r="DU75" s="267"/>
      <c r="DV75" s="23"/>
      <c r="DW75" s="128"/>
      <c r="DX75" s="128"/>
      <c r="DY75" s="128"/>
      <c r="DZ75" s="128"/>
      <c r="EA75" s="128"/>
      <c r="EB75" s="128"/>
      <c r="EC75" s="128"/>
      <c r="ED75" s="128"/>
      <c r="EE75" s="128"/>
      <c r="EF75" s="128"/>
      <c r="EG75" s="128"/>
    </row>
  </sheetData>
  <mergeCells count="227">
    <mergeCell ref="BM1:BS1"/>
    <mergeCell ref="A2:B2"/>
    <mergeCell ref="A3:B3"/>
    <mergeCell ref="A4:B4"/>
    <mergeCell ref="A5:B5"/>
    <mergeCell ref="A6:B6"/>
    <mergeCell ref="A7:B7"/>
    <mergeCell ref="M8:T8"/>
    <mergeCell ref="AR8:AY8"/>
    <mergeCell ref="A1:B1"/>
    <mergeCell ref="C1:I1"/>
    <mergeCell ref="AH1:AO1"/>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B10:CB11"/>
    <mergeCell ref="CC10:CC11"/>
    <mergeCell ref="BW8:CD8"/>
    <mergeCell ref="DH10:DH11"/>
    <mergeCell ref="M11:O11"/>
    <mergeCell ref="AR11:AT11"/>
    <mergeCell ref="BW11:BY11"/>
    <mergeCell ref="DB11:DD11"/>
    <mergeCell ref="DF10:DF11"/>
    <mergeCell ref="EG9:EG10"/>
    <mergeCell ref="C10:O10"/>
    <mergeCell ref="P10:P11"/>
    <mergeCell ref="Q10:Q11"/>
    <mergeCell ref="R10:R11"/>
    <mergeCell ref="S10:S11"/>
    <mergeCell ref="AH10:AT10"/>
    <mergeCell ref="AU10:AU11"/>
    <mergeCell ref="DY9:DY11"/>
    <mergeCell ref="DZ9:DZ11"/>
    <mergeCell ref="EA9:EA11"/>
    <mergeCell ref="EB9:EB11"/>
    <mergeCell ref="EC9:EC11"/>
    <mergeCell ref="ED9:ED11"/>
    <mergeCell ref="CR9:DD9"/>
    <mergeCell ref="DI9:DI11"/>
    <mergeCell ref="DK9:DT9"/>
    <mergeCell ref="DU9:DU11"/>
    <mergeCell ref="DW9:DW11"/>
    <mergeCell ref="DX9:DX11"/>
    <mergeCell ref="CR10:DD10"/>
    <mergeCell ref="DE10:DE11"/>
    <mergeCell ref="CF58:CP58"/>
    <mergeCell ref="AV10:AV11"/>
    <mergeCell ref="AW10:AW11"/>
    <mergeCell ref="AX10:AX11"/>
    <mergeCell ref="BM10:BY10"/>
    <mergeCell ref="BZ10:BZ11"/>
    <mergeCell ref="CA10:CA11"/>
    <mergeCell ref="EE9:EE11"/>
    <mergeCell ref="EF9:EF11"/>
    <mergeCell ref="DG10:DG11"/>
    <mergeCell ref="DK58:DU58"/>
    <mergeCell ref="DL60:DU60"/>
    <mergeCell ref="D61:T61"/>
    <mergeCell ref="W61:AF61"/>
    <mergeCell ref="AI61:AY61"/>
    <mergeCell ref="BB61:BK61"/>
    <mergeCell ref="BN61:CD61"/>
    <mergeCell ref="CG61:CP61"/>
    <mergeCell ref="CS61:DI61"/>
    <mergeCell ref="DL61:DU61"/>
    <mergeCell ref="C60:T60"/>
    <mergeCell ref="V60:V61"/>
    <mergeCell ref="W60:AF60"/>
    <mergeCell ref="AH60:AY60"/>
    <mergeCell ref="BA60:BA61"/>
    <mergeCell ref="BB60:BK60"/>
    <mergeCell ref="BM60:CD60"/>
    <mergeCell ref="CF60:CF61"/>
    <mergeCell ref="CG60:CP60"/>
    <mergeCell ref="V58:AF58"/>
    <mergeCell ref="BA58:BK58"/>
    <mergeCell ref="CS62:DI62"/>
    <mergeCell ref="DK62:DK63"/>
    <mergeCell ref="DL62:DU62"/>
    <mergeCell ref="D63:T63"/>
    <mergeCell ref="W63:AF63"/>
    <mergeCell ref="AI63:AY63"/>
    <mergeCell ref="BB63:BK63"/>
    <mergeCell ref="BN63:CD63"/>
    <mergeCell ref="CG63:CP63"/>
    <mergeCell ref="CS63:DI63"/>
    <mergeCell ref="DL63:DU63"/>
    <mergeCell ref="D62:T62"/>
    <mergeCell ref="V62:V63"/>
    <mergeCell ref="W62:AF62"/>
    <mergeCell ref="AI62:AY62"/>
    <mergeCell ref="BA62:BA63"/>
    <mergeCell ref="BB62:BK62"/>
    <mergeCell ref="BN62:CD62"/>
    <mergeCell ref="CF62:CF63"/>
    <mergeCell ref="CG62:CP62"/>
    <mergeCell ref="CR60:DI60"/>
    <mergeCell ref="DK60:DK61"/>
    <mergeCell ref="CS64:DI64"/>
    <mergeCell ref="DK64:DK65"/>
    <mergeCell ref="DL64:DU64"/>
    <mergeCell ref="D65:T65"/>
    <mergeCell ref="W65:AF65"/>
    <mergeCell ref="AI65:AY65"/>
    <mergeCell ref="BB65:BK65"/>
    <mergeCell ref="BN65:CD65"/>
    <mergeCell ref="CG65:CP65"/>
    <mergeCell ref="CS65:DI65"/>
    <mergeCell ref="DL65:DU65"/>
    <mergeCell ref="D64:T64"/>
    <mergeCell ref="V64:V65"/>
    <mergeCell ref="W64:AF64"/>
    <mergeCell ref="AI64:AY64"/>
    <mergeCell ref="BA64:BA65"/>
    <mergeCell ref="BB64:BK64"/>
    <mergeCell ref="BN64:CD64"/>
    <mergeCell ref="CF64:CF65"/>
    <mergeCell ref="CG64:CP64"/>
    <mergeCell ref="CS66:DI66"/>
    <mergeCell ref="DK66:DK67"/>
    <mergeCell ref="DL66:DU66"/>
    <mergeCell ref="D67:T67"/>
    <mergeCell ref="W67:AF67"/>
    <mergeCell ref="AI67:AY67"/>
    <mergeCell ref="BB67:BK67"/>
    <mergeCell ref="BN67:CD67"/>
    <mergeCell ref="CG67:CP67"/>
    <mergeCell ref="CS67:DI67"/>
    <mergeCell ref="DL67:DU67"/>
    <mergeCell ref="D66:T66"/>
    <mergeCell ref="V66:V67"/>
    <mergeCell ref="W66:AF66"/>
    <mergeCell ref="AI66:AY66"/>
    <mergeCell ref="BA66:BA67"/>
    <mergeCell ref="BB66:BK66"/>
    <mergeCell ref="BN66:CD66"/>
    <mergeCell ref="CF66:CF67"/>
    <mergeCell ref="CG66:CP66"/>
    <mergeCell ref="CS68:DI68"/>
    <mergeCell ref="DK68:DK69"/>
    <mergeCell ref="DL68:DU68"/>
    <mergeCell ref="D69:T69"/>
    <mergeCell ref="W69:AF69"/>
    <mergeCell ref="AI69:AY69"/>
    <mergeCell ref="BB69:BK69"/>
    <mergeCell ref="BN69:CD69"/>
    <mergeCell ref="CG69:CP69"/>
    <mergeCell ref="CS69:DI69"/>
    <mergeCell ref="D68:T68"/>
    <mergeCell ref="V68:V69"/>
    <mergeCell ref="W68:AF68"/>
    <mergeCell ref="AI68:AY68"/>
    <mergeCell ref="BA68:BA69"/>
    <mergeCell ref="BB68:BK68"/>
    <mergeCell ref="BN68:CD68"/>
    <mergeCell ref="CF68:CF69"/>
    <mergeCell ref="CG68:CP68"/>
    <mergeCell ref="CS70:DI70"/>
    <mergeCell ref="DK70:DK71"/>
    <mergeCell ref="DL70:DU70"/>
    <mergeCell ref="W71:AF71"/>
    <mergeCell ref="BB71:BK71"/>
    <mergeCell ref="CG71:CP71"/>
    <mergeCell ref="DL71:DU71"/>
    <mergeCell ref="DL69:DU69"/>
    <mergeCell ref="D70:T70"/>
    <mergeCell ref="V70:V71"/>
    <mergeCell ref="W70:AF70"/>
    <mergeCell ref="AI70:AY70"/>
    <mergeCell ref="BA70:BA71"/>
    <mergeCell ref="BB70:BK70"/>
    <mergeCell ref="BN70:CD70"/>
    <mergeCell ref="CF70:CF71"/>
    <mergeCell ref="CG70:CP70"/>
    <mergeCell ref="D72:T72"/>
    <mergeCell ref="V72:V73"/>
    <mergeCell ref="W72:AF72"/>
    <mergeCell ref="AI72:AY72"/>
    <mergeCell ref="BA72:BA73"/>
    <mergeCell ref="BB72:BK72"/>
    <mergeCell ref="D73:T73"/>
    <mergeCell ref="W73:AF73"/>
    <mergeCell ref="AI73:AY73"/>
    <mergeCell ref="BB73:BK73"/>
    <mergeCell ref="BN72:CD72"/>
    <mergeCell ref="CF72:CF73"/>
    <mergeCell ref="CG72:CP72"/>
    <mergeCell ref="CS72:DI72"/>
    <mergeCell ref="DK72:DK73"/>
    <mergeCell ref="DL72:DU72"/>
    <mergeCell ref="BN73:CD73"/>
    <mergeCell ref="CG73:CP73"/>
    <mergeCell ref="CS73:DI73"/>
    <mergeCell ref="DL73:DU73"/>
    <mergeCell ref="D74:T74"/>
    <mergeCell ref="V74:V75"/>
    <mergeCell ref="W74:AF74"/>
    <mergeCell ref="AI74:AY74"/>
    <mergeCell ref="BA74:BA75"/>
    <mergeCell ref="BB74:BK74"/>
    <mergeCell ref="D75:T75"/>
    <mergeCell ref="W75:AF75"/>
    <mergeCell ref="AI75:AY75"/>
    <mergeCell ref="BB75:BK75"/>
    <mergeCell ref="BN74:CD74"/>
    <mergeCell ref="CF74:CF75"/>
    <mergeCell ref="CG74:CP74"/>
    <mergeCell ref="CS74:DI74"/>
    <mergeCell ref="DK74:DK75"/>
    <mergeCell ref="DL74:DU74"/>
    <mergeCell ref="BN75:CD75"/>
    <mergeCell ref="CG75:CP75"/>
    <mergeCell ref="CS75:DI75"/>
    <mergeCell ref="DL75:DU75"/>
  </mergeCells>
  <conditionalFormatting sqref="EF12:EF56">
    <cfRule type="cellIs" dxfId="14" priority="1" stopIfTrue="1" operator="greaterThanOrEqual">
      <formula>3</formula>
    </cfRule>
    <cfRule type="cellIs" dxfId="13" priority="2" stopIfTrue="1" operator="lessThan">
      <formula>3</formula>
    </cfRule>
  </conditionalFormatting>
  <conditionalFormatting sqref="C12:O56 AH12:AT56 BM12:BY56 CR12:DD56">
    <cfRule type="cellIs" dxfId="12" priority="3" stopIfTrue="1" operator="lessThan">
      <formula>3</formula>
    </cfRule>
  </conditionalFormatting>
  <conditionalFormatting sqref="DW12:DW56 DY12:DY56 EA12:EA56 EC12:EC56 P12:T56 AU12:AY56 BZ12:CD56 DE12:DI56">
    <cfRule type="cellIs" dxfId="11" priority="4" stopIfTrue="1" operator="greaterThanOrEqual">
      <formula>4</formula>
    </cfRule>
  </conditionalFormatting>
  <conditionalFormatting sqref="EE12:EE56">
    <cfRule type="cellIs" dxfId="10" priority="6" stopIfTrue="1" operator="greaterThan">
      <formula>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74"/>
  <sheetViews>
    <sheetView topLeftCell="A16" workbookViewId="0">
      <pane xSplit="2" topLeftCell="BN1" activePane="topRight" state="frozen"/>
      <selection pane="topRight" activeCell="CD20" sqref="CD20"/>
    </sheetView>
  </sheetViews>
  <sheetFormatPr baseColWidth="10" defaultColWidth="17.140625" defaultRowHeight="12.75" customHeight="1" x14ac:dyDescent="0.2"/>
  <cols>
    <col min="1" max="1" width="2.5703125" customWidth="1"/>
    <col min="2" max="2" width="41.140625" customWidth="1"/>
    <col min="3" max="15" width="3" hidden="1" customWidth="1"/>
    <col min="16" max="20" width="3.5703125" hidden="1" customWidth="1"/>
    <col min="21" max="21" width="8.5703125" hidden="1" customWidth="1"/>
    <col min="22" max="31" width="3.5703125" hidden="1" customWidth="1"/>
    <col min="32" max="32" width="5.140625" hidden="1" customWidth="1"/>
    <col min="33" max="33" width="7" hidden="1" customWidth="1"/>
    <col min="34" max="46" width="3" hidden="1" customWidth="1"/>
    <col min="47" max="51" width="3.5703125" hidden="1" customWidth="1"/>
    <col min="52" max="52" width="6.7109375" hidden="1" customWidth="1"/>
    <col min="53" max="62" width="3.5703125" hidden="1" customWidth="1"/>
    <col min="63" max="63" width="5.140625" hidden="1" customWidth="1"/>
    <col min="64" max="64" width="7" hidden="1" customWidth="1"/>
    <col min="65" max="77" width="3" customWidth="1"/>
    <col min="78" max="82" width="3.5703125" customWidth="1"/>
    <col min="83" max="83" width="6.7109375" customWidth="1"/>
    <col min="84" max="93" width="3.5703125" customWidth="1"/>
    <col min="94" max="94" width="5" customWidth="1"/>
    <col min="95" max="95" width="7" customWidth="1"/>
    <col min="96" max="108" width="3" customWidth="1"/>
    <col min="109" max="113" width="3.5703125" customWidth="1"/>
    <col min="114" max="114" width="6.7109375" customWidth="1"/>
    <col min="115" max="124" width="3.5703125" customWidth="1"/>
    <col min="125" max="125" width="5" customWidth="1"/>
    <col min="126" max="126" width="7" customWidth="1"/>
    <col min="127" max="127" width="8.7109375" customWidth="1"/>
    <col min="128" max="128" width="5" customWidth="1"/>
    <col min="129" max="129" width="8.7109375" customWidth="1"/>
    <col min="130" max="130" width="5" customWidth="1"/>
    <col min="131" max="131" width="8.7109375" customWidth="1"/>
    <col min="132" max="132" width="5" customWidth="1"/>
    <col min="133" max="133" width="8.7109375" customWidth="1"/>
    <col min="134" max="135" width="5" customWidth="1"/>
    <col min="136" max="136" width="8.85546875" customWidth="1"/>
    <col min="137" max="137" width="7.140625" customWidth="1"/>
  </cols>
  <sheetData>
    <row r="1" spans="1:137" ht="15.75" customHeight="1" x14ac:dyDescent="0.25">
      <c r="A1" s="208" t="s">
        <v>59</v>
      </c>
      <c r="B1" s="209"/>
      <c r="C1" s="195" t="s">
        <v>0</v>
      </c>
      <c r="D1" s="196"/>
      <c r="E1" s="196"/>
      <c r="F1" s="196"/>
      <c r="G1" s="196"/>
      <c r="H1" s="196"/>
      <c r="I1" s="196"/>
      <c r="J1" s="128"/>
      <c r="K1" s="128"/>
      <c r="L1" s="128"/>
      <c r="M1" s="128"/>
      <c r="N1" s="128"/>
      <c r="O1" s="128"/>
      <c r="P1" s="128"/>
      <c r="Q1" s="128"/>
      <c r="R1" s="128"/>
      <c r="S1" s="128"/>
      <c r="T1" s="128"/>
      <c r="U1" s="128"/>
      <c r="V1" s="59"/>
      <c r="W1" s="128"/>
      <c r="X1" s="128"/>
      <c r="Y1" s="128"/>
      <c r="Z1" s="128"/>
      <c r="AA1" s="128"/>
      <c r="AB1" s="128"/>
      <c r="AC1" s="128"/>
      <c r="AD1" s="128"/>
      <c r="AE1" s="128"/>
      <c r="AF1" s="128"/>
      <c r="AG1" s="128"/>
      <c r="AH1" s="195" t="s">
        <v>1</v>
      </c>
      <c r="AI1" s="196"/>
      <c r="AJ1" s="196"/>
      <c r="AK1" s="196"/>
      <c r="AL1" s="196"/>
      <c r="AM1" s="196"/>
      <c r="AN1" s="196"/>
      <c r="AO1" s="196"/>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95" t="s">
        <v>2</v>
      </c>
      <c r="BN1" s="196"/>
      <c r="BO1" s="196"/>
      <c r="BP1" s="196"/>
      <c r="BQ1" s="196"/>
      <c r="BR1" s="196"/>
      <c r="BS1" s="196"/>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34" t="s">
        <v>3</v>
      </c>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34" t="s">
        <v>4</v>
      </c>
      <c r="DX1" s="128"/>
      <c r="DY1" s="128"/>
      <c r="DZ1" s="128"/>
      <c r="EA1" s="128"/>
      <c r="EB1" s="128"/>
      <c r="EC1" s="128"/>
      <c r="ED1" s="128"/>
      <c r="EE1" s="128"/>
      <c r="EF1" s="128"/>
      <c r="EG1" s="128"/>
    </row>
    <row r="2" spans="1:137" x14ac:dyDescent="0.2">
      <c r="A2" s="197" t="s">
        <v>364</v>
      </c>
      <c r="B2" s="198"/>
      <c r="C2" s="128"/>
      <c r="D2" s="128"/>
      <c r="E2" s="128"/>
      <c r="F2" s="128"/>
      <c r="G2" s="128"/>
      <c r="H2" s="128"/>
      <c r="I2" s="128"/>
      <c r="J2" s="128"/>
      <c r="K2" s="128"/>
      <c r="L2" s="128"/>
      <c r="M2" s="128"/>
      <c r="N2" s="128"/>
      <c r="O2" s="128"/>
      <c r="P2" s="128"/>
      <c r="Q2" s="128"/>
      <c r="R2" s="128"/>
      <c r="S2" s="128"/>
      <c r="T2" s="128"/>
      <c r="U2" s="128"/>
      <c r="V2" s="59"/>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row>
    <row r="3" spans="1:137" x14ac:dyDescent="0.2">
      <c r="A3" s="197" t="s">
        <v>365</v>
      </c>
      <c r="B3" s="198"/>
      <c r="C3" s="128"/>
      <c r="D3" s="128"/>
      <c r="E3" s="128"/>
      <c r="F3" s="128"/>
      <c r="G3" s="128"/>
      <c r="H3" s="128"/>
      <c r="I3" s="128"/>
      <c r="J3" s="128"/>
      <c r="K3" s="128"/>
      <c r="L3" s="128"/>
      <c r="M3" s="128"/>
      <c r="N3" s="128"/>
      <c r="O3" s="128"/>
      <c r="P3" s="128"/>
      <c r="Q3" s="128"/>
      <c r="R3" s="128"/>
      <c r="S3" s="128"/>
      <c r="T3" s="128"/>
      <c r="U3" s="128"/>
      <c r="V3" s="5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row>
    <row r="4" spans="1:137" x14ac:dyDescent="0.2">
      <c r="A4" s="199">
        <v>2014</v>
      </c>
      <c r="B4" s="198"/>
      <c r="C4" s="128"/>
      <c r="D4" s="128"/>
      <c r="E4" s="128"/>
      <c r="F4" s="128"/>
      <c r="G4" s="128"/>
      <c r="H4" s="128"/>
      <c r="I4" s="128"/>
      <c r="J4" s="128"/>
      <c r="K4" s="128"/>
      <c r="L4" s="128"/>
      <c r="M4" s="128"/>
      <c r="N4" s="128"/>
      <c r="O4" s="128"/>
      <c r="P4" s="128"/>
      <c r="Q4" s="128"/>
      <c r="R4" s="128"/>
      <c r="S4" s="128"/>
      <c r="T4" s="128"/>
      <c r="U4" s="128"/>
      <c r="V4" s="59"/>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row>
    <row r="5" spans="1:137" ht="13.5" thickBot="1" x14ac:dyDescent="0.25">
      <c r="A5" s="200" t="s">
        <v>366</v>
      </c>
      <c r="B5" s="201"/>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row>
    <row r="6" spans="1:137" x14ac:dyDescent="0.2">
      <c r="A6" s="202" t="s">
        <v>5</v>
      </c>
      <c r="B6" s="203"/>
      <c r="C6" s="23"/>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row>
    <row r="7" spans="1:137" ht="15" customHeight="1" thickBot="1" x14ac:dyDescent="0.3">
      <c r="A7" s="204">
        <v>2</v>
      </c>
      <c r="B7" s="205"/>
      <c r="C7" s="23"/>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row>
    <row r="8" spans="1:137" ht="15.75" customHeight="1" thickBot="1" x14ac:dyDescent="0.25">
      <c r="A8" s="133"/>
      <c r="B8" s="133"/>
      <c r="C8" s="132"/>
      <c r="D8" s="132"/>
      <c r="E8" s="132"/>
      <c r="F8" s="132"/>
      <c r="G8" s="132"/>
      <c r="H8" s="132"/>
      <c r="I8" s="132"/>
      <c r="J8" s="132"/>
      <c r="K8" s="132"/>
      <c r="L8" s="132"/>
      <c r="M8" s="206" t="str">
        <f ca="1">CONCATENATE("Última Actualización - ",TEXT(NOW(),"dd mmmm yyyy"))</f>
        <v>Última Actualización - 20 julio yyyy</v>
      </c>
      <c r="N8" s="207"/>
      <c r="O8" s="207"/>
      <c r="P8" s="207"/>
      <c r="Q8" s="207"/>
      <c r="R8" s="207"/>
      <c r="S8" s="207"/>
      <c r="T8" s="207"/>
      <c r="U8" s="128"/>
      <c r="V8" s="56"/>
      <c r="W8" s="56"/>
      <c r="X8" s="56"/>
      <c r="Y8" s="56"/>
      <c r="Z8" s="56"/>
      <c r="AA8" s="56"/>
      <c r="AB8" s="56"/>
      <c r="AC8" s="56"/>
      <c r="AD8" s="56"/>
      <c r="AE8" s="56"/>
      <c r="AF8" s="56"/>
      <c r="AG8" s="128"/>
      <c r="AH8" s="132"/>
      <c r="AI8" s="132"/>
      <c r="AJ8" s="132"/>
      <c r="AK8" s="132"/>
      <c r="AL8" s="132"/>
      <c r="AM8" s="132"/>
      <c r="AN8" s="132"/>
      <c r="AO8" s="132"/>
      <c r="AP8" s="132"/>
      <c r="AQ8" s="132"/>
      <c r="AR8" s="206" t="str">
        <f ca="1">CONCATENATE("Última Actualización - ",TEXT(NOW(),"dd mmmm yyyy"))</f>
        <v>Última Actualización - 20 julio yyyy</v>
      </c>
      <c r="AS8" s="207"/>
      <c r="AT8" s="207"/>
      <c r="AU8" s="207"/>
      <c r="AV8" s="207"/>
      <c r="AW8" s="207"/>
      <c r="AX8" s="207"/>
      <c r="AY8" s="207"/>
      <c r="AZ8" s="128"/>
      <c r="BA8" s="132"/>
      <c r="BB8" s="132"/>
      <c r="BC8" s="132"/>
      <c r="BD8" s="132"/>
      <c r="BE8" s="132"/>
      <c r="BF8" s="132"/>
      <c r="BG8" s="132"/>
      <c r="BH8" s="132"/>
      <c r="BI8" s="132"/>
      <c r="BJ8" s="132"/>
      <c r="BK8" s="132"/>
      <c r="BL8" s="128"/>
      <c r="BM8" s="132"/>
      <c r="BN8" s="132"/>
      <c r="BO8" s="132"/>
      <c r="BP8" s="132"/>
      <c r="BQ8" s="132"/>
      <c r="BR8" s="132"/>
      <c r="BS8" s="132"/>
      <c r="BT8" s="132"/>
      <c r="BU8" s="132"/>
      <c r="BV8" s="132"/>
      <c r="BW8" s="206" t="str">
        <f ca="1">CONCATENATE("Última Actualización - ",TEXT(NOW(),"dd mmmm yyyy"))</f>
        <v>Última Actualización - 20 julio yyyy</v>
      </c>
      <c r="BX8" s="207"/>
      <c r="BY8" s="207"/>
      <c r="BZ8" s="207"/>
      <c r="CA8" s="207"/>
      <c r="CB8" s="207"/>
      <c r="CC8" s="207"/>
      <c r="CD8" s="207"/>
      <c r="CE8" s="128"/>
      <c r="CF8" s="132"/>
      <c r="CG8" s="132"/>
      <c r="CH8" s="132"/>
      <c r="CI8" s="132"/>
      <c r="CJ8" s="132"/>
      <c r="CK8" s="132"/>
      <c r="CL8" s="132"/>
      <c r="CM8" s="132"/>
      <c r="CN8" s="132"/>
      <c r="CO8" s="132"/>
      <c r="CP8" s="132"/>
      <c r="CQ8" s="128"/>
      <c r="CR8" s="132"/>
      <c r="CS8" s="132"/>
      <c r="CT8" s="132"/>
      <c r="CU8" s="132"/>
      <c r="CV8" s="132"/>
      <c r="CW8" s="132"/>
      <c r="CX8" s="132"/>
      <c r="CY8" s="132"/>
      <c r="CZ8" s="132"/>
      <c r="DA8" s="132"/>
      <c r="DB8" s="206" t="str">
        <f ca="1">CONCATENATE("Última Actualización - ",TEXT(NOW(),"dd mmmm yyyy"))</f>
        <v>Última Actualización - 20 julio yyyy</v>
      </c>
      <c r="DC8" s="207"/>
      <c r="DD8" s="207"/>
      <c r="DE8" s="207"/>
      <c r="DF8" s="207"/>
      <c r="DG8" s="207"/>
      <c r="DH8" s="207"/>
      <c r="DI8" s="207"/>
      <c r="DJ8" s="128"/>
      <c r="DK8" s="132"/>
      <c r="DL8" s="132"/>
      <c r="DM8" s="132"/>
      <c r="DN8" s="132"/>
      <c r="DO8" s="132"/>
      <c r="DP8" s="132"/>
      <c r="DQ8" s="132"/>
      <c r="DR8" s="132"/>
      <c r="DS8" s="132"/>
      <c r="DT8" s="132"/>
      <c r="DU8" s="132"/>
      <c r="DV8" s="128"/>
      <c r="DW8" s="56"/>
      <c r="DX8" s="56"/>
      <c r="DY8" s="56"/>
      <c r="DZ8" s="56"/>
      <c r="EA8" s="56"/>
      <c r="EB8" s="56"/>
      <c r="EC8" s="56"/>
      <c r="ED8" s="56"/>
      <c r="EE8" s="56"/>
      <c r="EF8" s="56"/>
      <c r="EG8" s="57"/>
    </row>
    <row r="9" spans="1:137" x14ac:dyDescent="0.2">
      <c r="A9" s="210" t="s">
        <v>6</v>
      </c>
      <c r="B9" s="211" t="s">
        <v>7</v>
      </c>
      <c r="C9" s="213" t="s">
        <v>8</v>
      </c>
      <c r="D9" s="214"/>
      <c r="E9" s="214"/>
      <c r="F9" s="214"/>
      <c r="G9" s="214"/>
      <c r="H9" s="214"/>
      <c r="I9" s="214"/>
      <c r="J9" s="214"/>
      <c r="K9" s="214"/>
      <c r="L9" s="214"/>
      <c r="M9" s="214"/>
      <c r="N9" s="214"/>
      <c r="O9" s="215"/>
      <c r="P9" s="84">
        <v>0.6</v>
      </c>
      <c r="Q9" s="68">
        <v>0.2</v>
      </c>
      <c r="R9" s="68">
        <v>0.1</v>
      </c>
      <c r="S9" s="68">
        <v>0.1</v>
      </c>
      <c r="T9" s="216" t="s">
        <v>9</v>
      </c>
      <c r="U9" s="78"/>
      <c r="V9" s="218" t="s">
        <v>10</v>
      </c>
      <c r="W9" s="219"/>
      <c r="X9" s="219"/>
      <c r="Y9" s="219"/>
      <c r="Z9" s="219"/>
      <c r="AA9" s="219"/>
      <c r="AB9" s="219"/>
      <c r="AC9" s="219"/>
      <c r="AD9" s="219"/>
      <c r="AE9" s="220"/>
      <c r="AF9" s="221" t="s">
        <v>11</v>
      </c>
      <c r="AG9" s="7"/>
      <c r="AH9" s="223" t="s">
        <v>8</v>
      </c>
      <c r="AI9" s="214"/>
      <c r="AJ9" s="214"/>
      <c r="AK9" s="214"/>
      <c r="AL9" s="214"/>
      <c r="AM9" s="214"/>
      <c r="AN9" s="214"/>
      <c r="AO9" s="214"/>
      <c r="AP9" s="214"/>
      <c r="AQ9" s="214"/>
      <c r="AR9" s="214"/>
      <c r="AS9" s="214"/>
      <c r="AT9" s="215"/>
      <c r="AU9" s="84">
        <v>0.6</v>
      </c>
      <c r="AV9" s="68">
        <v>0.2</v>
      </c>
      <c r="AW9" s="68">
        <v>0.1</v>
      </c>
      <c r="AX9" s="68">
        <v>0.1</v>
      </c>
      <c r="AY9" s="216" t="s">
        <v>9</v>
      </c>
      <c r="AZ9" s="78"/>
      <c r="BA9" s="224" t="s">
        <v>10</v>
      </c>
      <c r="BB9" s="225"/>
      <c r="BC9" s="225"/>
      <c r="BD9" s="225"/>
      <c r="BE9" s="225"/>
      <c r="BF9" s="225"/>
      <c r="BG9" s="225"/>
      <c r="BH9" s="225"/>
      <c r="BI9" s="225"/>
      <c r="BJ9" s="226"/>
      <c r="BK9" s="227" t="s">
        <v>11</v>
      </c>
      <c r="BL9" s="78"/>
      <c r="BM9" s="213" t="s">
        <v>8</v>
      </c>
      <c r="BN9" s="214"/>
      <c r="BO9" s="214"/>
      <c r="BP9" s="214"/>
      <c r="BQ9" s="214"/>
      <c r="BR9" s="214"/>
      <c r="BS9" s="214"/>
      <c r="BT9" s="214"/>
      <c r="BU9" s="214"/>
      <c r="BV9" s="214"/>
      <c r="BW9" s="214"/>
      <c r="BX9" s="214"/>
      <c r="BY9" s="215"/>
      <c r="BZ9" s="84">
        <v>0.6</v>
      </c>
      <c r="CA9" s="68">
        <v>0.2</v>
      </c>
      <c r="CB9" s="68">
        <v>0.1</v>
      </c>
      <c r="CC9" s="68">
        <v>0.1</v>
      </c>
      <c r="CD9" s="216" t="s">
        <v>9</v>
      </c>
      <c r="CE9" s="78"/>
      <c r="CF9" s="224" t="s">
        <v>10</v>
      </c>
      <c r="CG9" s="225"/>
      <c r="CH9" s="225"/>
      <c r="CI9" s="225"/>
      <c r="CJ9" s="225"/>
      <c r="CK9" s="225"/>
      <c r="CL9" s="225"/>
      <c r="CM9" s="225"/>
      <c r="CN9" s="225"/>
      <c r="CO9" s="226"/>
      <c r="CP9" s="227" t="s">
        <v>11</v>
      </c>
      <c r="CQ9" s="7"/>
      <c r="CR9" s="223" t="s">
        <v>8</v>
      </c>
      <c r="CS9" s="214"/>
      <c r="CT9" s="214"/>
      <c r="CU9" s="214"/>
      <c r="CV9" s="214"/>
      <c r="CW9" s="214"/>
      <c r="CX9" s="214"/>
      <c r="CY9" s="214"/>
      <c r="CZ9" s="214"/>
      <c r="DA9" s="214"/>
      <c r="DB9" s="214"/>
      <c r="DC9" s="214"/>
      <c r="DD9" s="215"/>
      <c r="DE9" s="84">
        <v>0.6</v>
      </c>
      <c r="DF9" s="68">
        <v>0.2</v>
      </c>
      <c r="DG9" s="68">
        <v>0.1</v>
      </c>
      <c r="DH9" s="68">
        <v>0.1</v>
      </c>
      <c r="DI9" s="216" t="s">
        <v>9</v>
      </c>
      <c r="DJ9" s="78"/>
      <c r="DK9" s="224" t="s">
        <v>10</v>
      </c>
      <c r="DL9" s="225"/>
      <c r="DM9" s="225"/>
      <c r="DN9" s="225"/>
      <c r="DO9" s="225"/>
      <c r="DP9" s="225"/>
      <c r="DQ9" s="225"/>
      <c r="DR9" s="225"/>
      <c r="DS9" s="225"/>
      <c r="DT9" s="226"/>
      <c r="DU9" s="227" t="s">
        <v>11</v>
      </c>
      <c r="DV9" s="78"/>
      <c r="DW9" s="245" t="s">
        <v>12</v>
      </c>
      <c r="DX9" s="253">
        <v>0.2</v>
      </c>
      <c r="DY9" s="239" t="s">
        <v>13</v>
      </c>
      <c r="DZ9" s="242">
        <v>0.3</v>
      </c>
      <c r="EA9" s="245" t="s">
        <v>14</v>
      </c>
      <c r="EB9" s="248">
        <v>0.2</v>
      </c>
      <c r="EC9" s="251" t="s">
        <v>15</v>
      </c>
      <c r="ED9" s="242">
        <v>0.3</v>
      </c>
      <c r="EE9" s="257" t="s">
        <v>16</v>
      </c>
      <c r="EF9" s="260" t="s">
        <v>17</v>
      </c>
      <c r="EG9" s="232" t="s">
        <v>18</v>
      </c>
    </row>
    <row r="10" spans="1:137" ht="15.75" customHeight="1" thickBot="1" x14ac:dyDescent="0.25">
      <c r="A10" s="196"/>
      <c r="B10" s="212"/>
      <c r="C10" s="234" t="s">
        <v>19</v>
      </c>
      <c r="D10" s="225"/>
      <c r="E10" s="225"/>
      <c r="F10" s="225"/>
      <c r="G10" s="225"/>
      <c r="H10" s="225"/>
      <c r="I10" s="225"/>
      <c r="J10" s="225"/>
      <c r="K10" s="225"/>
      <c r="L10" s="225"/>
      <c r="M10" s="225"/>
      <c r="N10" s="225"/>
      <c r="O10" s="235"/>
      <c r="P10" s="236" t="s">
        <v>20</v>
      </c>
      <c r="Q10" s="228" t="s">
        <v>21</v>
      </c>
      <c r="R10" s="228" t="s">
        <v>22</v>
      </c>
      <c r="S10" s="228" t="s">
        <v>23</v>
      </c>
      <c r="T10" s="212"/>
      <c r="U10" s="118" t="s">
        <v>24</v>
      </c>
      <c r="V10" s="24">
        <v>1</v>
      </c>
      <c r="W10" s="93">
        <v>2</v>
      </c>
      <c r="X10" s="93">
        <v>3</v>
      </c>
      <c r="Y10" s="93">
        <v>4</v>
      </c>
      <c r="Z10" s="93">
        <v>5</v>
      </c>
      <c r="AA10" s="93">
        <v>6</v>
      </c>
      <c r="AB10" s="93">
        <v>7</v>
      </c>
      <c r="AC10" s="93">
        <v>8</v>
      </c>
      <c r="AD10" s="93">
        <v>9</v>
      </c>
      <c r="AE10" s="38">
        <v>10</v>
      </c>
      <c r="AF10" s="222"/>
      <c r="AG10" s="7"/>
      <c r="AH10" s="238" t="s">
        <v>19</v>
      </c>
      <c r="AI10" s="225"/>
      <c r="AJ10" s="225"/>
      <c r="AK10" s="225"/>
      <c r="AL10" s="225"/>
      <c r="AM10" s="225"/>
      <c r="AN10" s="225"/>
      <c r="AO10" s="225"/>
      <c r="AP10" s="225"/>
      <c r="AQ10" s="225"/>
      <c r="AR10" s="225"/>
      <c r="AS10" s="225"/>
      <c r="AT10" s="235"/>
      <c r="AU10" s="236" t="s">
        <v>20</v>
      </c>
      <c r="AV10" s="228" t="s">
        <v>21</v>
      </c>
      <c r="AW10" s="228" t="s">
        <v>22</v>
      </c>
      <c r="AX10" s="228" t="s">
        <v>23</v>
      </c>
      <c r="AY10" s="212"/>
      <c r="AZ10" s="118" t="s">
        <v>24</v>
      </c>
      <c r="BA10" s="24">
        <v>1</v>
      </c>
      <c r="BB10" s="93">
        <v>2</v>
      </c>
      <c r="BC10" s="93">
        <v>3</v>
      </c>
      <c r="BD10" s="93">
        <v>4</v>
      </c>
      <c r="BE10" s="93">
        <v>5</v>
      </c>
      <c r="BF10" s="93">
        <v>6</v>
      </c>
      <c r="BG10" s="93">
        <v>7</v>
      </c>
      <c r="BH10" s="93">
        <v>8</v>
      </c>
      <c r="BI10" s="93">
        <v>9</v>
      </c>
      <c r="BJ10" s="38">
        <v>10</v>
      </c>
      <c r="BK10" s="222"/>
      <c r="BL10" s="78"/>
      <c r="BM10" s="234" t="s">
        <v>19</v>
      </c>
      <c r="BN10" s="225"/>
      <c r="BO10" s="225"/>
      <c r="BP10" s="225"/>
      <c r="BQ10" s="225"/>
      <c r="BR10" s="225"/>
      <c r="BS10" s="225"/>
      <c r="BT10" s="225"/>
      <c r="BU10" s="225"/>
      <c r="BV10" s="225"/>
      <c r="BW10" s="225"/>
      <c r="BX10" s="225"/>
      <c r="BY10" s="235"/>
      <c r="BZ10" s="236" t="s">
        <v>20</v>
      </c>
      <c r="CA10" s="228" t="s">
        <v>21</v>
      </c>
      <c r="CB10" s="228" t="s">
        <v>22</v>
      </c>
      <c r="CC10" s="228" t="s">
        <v>23</v>
      </c>
      <c r="CD10" s="212"/>
      <c r="CE10" s="118" t="s">
        <v>24</v>
      </c>
      <c r="CF10" s="24">
        <v>1</v>
      </c>
      <c r="CG10" s="93">
        <v>2</v>
      </c>
      <c r="CH10" s="93">
        <v>3</v>
      </c>
      <c r="CI10" s="93">
        <v>4</v>
      </c>
      <c r="CJ10" s="93">
        <v>5</v>
      </c>
      <c r="CK10" s="93">
        <v>6</v>
      </c>
      <c r="CL10" s="93">
        <v>7</v>
      </c>
      <c r="CM10" s="93">
        <v>8</v>
      </c>
      <c r="CN10" s="93">
        <v>9</v>
      </c>
      <c r="CO10" s="38">
        <v>10</v>
      </c>
      <c r="CP10" s="222"/>
      <c r="CQ10" s="7"/>
      <c r="CR10" s="238" t="s">
        <v>19</v>
      </c>
      <c r="CS10" s="225"/>
      <c r="CT10" s="225"/>
      <c r="CU10" s="225"/>
      <c r="CV10" s="225"/>
      <c r="CW10" s="225"/>
      <c r="CX10" s="225"/>
      <c r="CY10" s="225"/>
      <c r="CZ10" s="225"/>
      <c r="DA10" s="225"/>
      <c r="DB10" s="225"/>
      <c r="DC10" s="225"/>
      <c r="DD10" s="235"/>
      <c r="DE10" s="236" t="s">
        <v>20</v>
      </c>
      <c r="DF10" s="228" t="s">
        <v>21</v>
      </c>
      <c r="DG10" s="228" t="s">
        <v>22</v>
      </c>
      <c r="DH10" s="228" t="s">
        <v>23</v>
      </c>
      <c r="DI10" s="212"/>
      <c r="DJ10" s="118" t="s">
        <v>24</v>
      </c>
      <c r="DK10" s="24">
        <v>1</v>
      </c>
      <c r="DL10" s="93">
        <v>2</v>
      </c>
      <c r="DM10" s="93">
        <v>3</v>
      </c>
      <c r="DN10" s="93">
        <v>4</v>
      </c>
      <c r="DO10" s="93">
        <v>5</v>
      </c>
      <c r="DP10" s="93">
        <v>6</v>
      </c>
      <c r="DQ10" s="93">
        <v>7</v>
      </c>
      <c r="DR10" s="93">
        <v>8</v>
      </c>
      <c r="DS10" s="93">
        <v>9</v>
      </c>
      <c r="DT10" s="38">
        <v>10</v>
      </c>
      <c r="DU10" s="222"/>
      <c r="DV10" s="67"/>
      <c r="DW10" s="240"/>
      <c r="DX10" s="254"/>
      <c r="DY10" s="240"/>
      <c r="DZ10" s="243"/>
      <c r="EA10" s="246"/>
      <c r="EB10" s="249"/>
      <c r="EC10" s="249"/>
      <c r="ED10" s="243"/>
      <c r="EE10" s="258"/>
      <c r="EF10" s="261"/>
      <c r="EG10" s="233"/>
    </row>
    <row r="11" spans="1:137" ht="12" customHeight="1" thickBot="1" x14ac:dyDescent="0.25">
      <c r="A11" s="196"/>
      <c r="B11" s="212"/>
      <c r="C11" s="112">
        <v>1</v>
      </c>
      <c r="D11" s="10">
        <v>2</v>
      </c>
      <c r="E11" s="10">
        <v>3</v>
      </c>
      <c r="F11" s="10">
        <v>4</v>
      </c>
      <c r="G11" s="10">
        <v>5</v>
      </c>
      <c r="H11" s="10">
        <v>6</v>
      </c>
      <c r="I11" s="10">
        <v>7</v>
      </c>
      <c r="J11" s="10">
        <v>8</v>
      </c>
      <c r="K11" s="10">
        <v>9</v>
      </c>
      <c r="L11" s="10">
        <v>10</v>
      </c>
      <c r="M11" s="230" t="s">
        <v>25</v>
      </c>
      <c r="N11" s="231"/>
      <c r="O11" s="231"/>
      <c r="P11" s="237"/>
      <c r="Q11" s="229"/>
      <c r="R11" s="229"/>
      <c r="S11" s="229"/>
      <c r="T11" s="217"/>
      <c r="U11" s="118" t="s">
        <v>26</v>
      </c>
      <c r="V11" s="60"/>
      <c r="W11" s="107"/>
      <c r="X11" s="107"/>
      <c r="Y11" s="107"/>
      <c r="Z11" s="107"/>
      <c r="AA11" s="107"/>
      <c r="AB11" s="107"/>
      <c r="AC11" s="107"/>
      <c r="AD11" s="107"/>
      <c r="AE11" s="77"/>
      <c r="AF11" s="222"/>
      <c r="AG11" s="7"/>
      <c r="AH11" s="10">
        <v>1</v>
      </c>
      <c r="AI11" s="10">
        <v>2</v>
      </c>
      <c r="AJ11" s="10">
        <v>3</v>
      </c>
      <c r="AK11" s="10">
        <v>4</v>
      </c>
      <c r="AL11" s="10">
        <v>5</v>
      </c>
      <c r="AM11" s="10">
        <v>6</v>
      </c>
      <c r="AN11" s="10">
        <v>7</v>
      </c>
      <c r="AO11" s="10">
        <v>8</v>
      </c>
      <c r="AP11" s="10">
        <v>9</v>
      </c>
      <c r="AQ11" s="10">
        <v>10</v>
      </c>
      <c r="AR11" s="230" t="s">
        <v>25</v>
      </c>
      <c r="AS11" s="231"/>
      <c r="AT11" s="231"/>
      <c r="AU11" s="237"/>
      <c r="AV11" s="229"/>
      <c r="AW11" s="229"/>
      <c r="AX11" s="229"/>
      <c r="AY11" s="217"/>
      <c r="AZ11" s="118" t="s">
        <v>26</v>
      </c>
      <c r="BA11" s="60"/>
      <c r="BB11" s="107"/>
      <c r="BC11" s="107"/>
      <c r="BD11" s="107"/>
      <c r="BE11" s="107"/>
      <c r="BF11" s="107"/>
      <c r="BG11" s="107"/>
      <c r="BH11" s="107"/>
      <c r="BI11" s="107"/>
      <c r="BJ11" s="77"/>
      <c r="BK11" s="222"/>
      <c r="BL11" s="78"/>
      <c r="BM11" s="112">
        <v>1</v>
      </c>
      <c r="BN11" s="10">
        <v>2</v>
      </c>
      <c r="BO11" s="10">
        <v>3</v>
      </c>
      <c r="BP11" s="10">
        <v>4</v>
      </c>
      <c r="BQ11" s="10">
        <v>5</v>
      </c>
      <c r="BR11" s="10">
        <v>6</v>
      </c>
      <c r="BS11" s="10">
        <v>7</v>
      </c>
      <c r="BT11" s="10">
        <v>8</v>
      </c>
      <c r="BU11" s="10">
        <v>9</v>
      </c>
      <c r="BV11" s="10">
        <v>10</v>
      </c>
      <c r="BW11" s="230" t="s">
        <v>25</v>
      </c>
      <c r="BX11" s="231"/>
      <c r="BY11" s="231"/>
      <c r="BZ11" s="237"/>
      <c r="CA11" s="229"/>
      <c r="CB11" s="229"/>
      <c r="CC11" s="229"/>
      <c r="CD11" s="217"/>
      <c r="CE11" s="118" t="s">
        <v>26</v>
      </c>
      <c r="CF11" s="60"/>
      <c r="CG11" s="107"/>
      <c r="CH11" s="107"/>
      <c r="CI11" s="107"/>
      <c r="CJ11" s="107"/>
      <c r="CK11" s="107"/>
      <c r="CL11" s="107"/>
      <c r="CM11" s="107"/>
      <c r="CN11" s="107"/>
      <c r="CO11" s="77"/>
      <c r="CP11" s="222"/>
      <c r="CQ11" s="7"/>
      <c r="CR11" s="10">
        <v>1</v>
      </c>
      <c r="CS11" s="10">
        <v>2</v>
      </c>
      <c r="CT11" s="10">
        <v>3</v>
      </c>
      <c r="CU11" s="10">
        <v>4</v>
      </c>
      <c r="CV11" s="10">
        <v>5</v>
      </c>
      <c r="CW11" s="10">
        <v>6</v>
      </c>
      <c r="CX11" s="10">
        <v>7</v>
      </c>
      <c r="CY11" s="10">
        <v>8</v>
      </c>
      <c r="CZ11" s="10">
        <v>9</v>
      </c>
      <c r="DA11" s="10">
        <v>10</v>
      </c>
      <c r="DB11" s="230" t="s">
        <v>25</v>
      </c>
      <c r="DC11" s="231"/>
      <c r="DD11" s="231"/>
      <c r="DE11" s="237"/>
      <c r="DF11" s="229"/>
      <c r="DG11" s="229"/>
      <c r="DH11" s="229"/>
      <c r="DI11" s="217"/>
      <c r="DJ11" s="118" t="s">
        <v>26</v>
      </c>
      <c r="DK11" s="60"/>
      <c r="DL11" s="107"/>
      <c r="DM11" s="107"/>
      <c r="DN11" s="107"/>
      <c r="DO11" s="107"/>
      <c r="DP11" s="107"/>
      <c r="DQ11" s="107"/>
      <c r="DR11" s="107"/>
      <c r="DS11" s="107"/>
      <c r="DT11" s="77"/>
      <c r="DU11" s="222"/>
      <c r="DV11" s="67"/>
      <c r="DW11" s="241"/>
      <c r="DX11" s="255"/>
      <c r="DY11" s="241"/>
      <c r="DZ11" s="244"/>
      <c r="EA11" s="247"/>
      <c r="EB11" s="250"/>
      <c r="EC11" s="252"/>
      <c r="ED11" s="244"/>
      <c r="EE11" s="259"/>
      <c r="EF11" s="262"/>
      <c r="EG11" s="72" t="str">
        <f>CONCATENATE("&lt; ",(($A$7*40)*0.25))</f>
        <v>&lt; 20</v>
      </c>
    </row>
    <row r="12" spans="1:137" ht="11.25" customHeight="1" x14ac:dyDescent="0.25">
      <c r="A12" s="102">
        <v>1</v>
      </c>
      <c r="B12" s="141" t="s">
        <v>326</v>
      </c>
      <c r="C12" s="13"/>
      <c r="D12" s="108"/>
      <c r="E12" s="108"/>
      <c r="F12" s="108"/>
      <c r="G12" s="108"/>
      <c r="H12" s="108"/>
      <c r="I12" s="108"/>
      <c r="J12" s="108"/>
      <c r="K12" s="108"/>
      <c r="L12" s="108"/>
      <c r="M12" s="39"/>
      <c r="N12" s="76"/>
      <c r="O12" s="15"/>
      <c r="P12" s="13" t="str">
        <f t="shared" ref="P12:P55" si="0">IF(ISERROR(AVERAGE(C12:L12)),"",AVERAGE(C12:L12))</f>
        <v/>
      </c>
      <c r="Q12" s="108"/>
      <c r="R12" s="108"/>
      <c r="S12" s="108"/>
      <c r="T12" s="117" t="str">
        <f t="shared" ref="T12:T55" si="1">IF(ISERROR(((((AVERAGE(C12:L12)*P$9)+(Q12*Q$9))+(R12*R$9))+(S12*S$9))),"",((((AVERAGE(C12:L12)*P$9)+(Q12*Q$9))+(R12*R$9))+(S12*S$9)))</f>
        <v/>
      </c>
      <c r="U12" s="85"/>
      <c r="V12" s="83"/>
      <c r="W12" s="110"/>
      <c r="X12" s="110"/>
      <c r="Y12" s="110"/>
      <c r="Z12" s="110"/>
      <c r="AA12" s="110"/>
      <c r="AB12" s="110"/>
      <c r="AC12" s="110"/>
      <c r="AD12" s="110"/>
      <c r="AE12" s="63"/>
      <c r="AF12" s="36">
        <f t="shared" ref="AF12:AF55" si="2">SUM(V12:AE12)</f>
        <v>0</v>
      </c>
      <c r="AG12" s="85"/>
      <c r="AH12" s="13"/>
      <c r="AI12" s="108"/>
      <c r="AJ12" s="108"/>
      <c r="AK12" s="108"/>
      <c r="AL12" s="108"/>
      <c r="AM12" s="108"/>
      <c r="AN12" s="108"/>
      <c r="AO12" s="108"/>
      <c r="AP12" s="108"/>
      <c r="AQ12" s="108"/>
      <c r="AR12" s="39"/>
      <c r="AS12" s="76"/>
      <c r="AT12" s="15"/>
      <c r="AU12" s="13" t="str">
        <f t="shared" ref="AU12:AU55" si="3">IF(ISERROR(AVERAGE(AH12:AQ12)),"",AVERAGE(AH12:AQ12))</f>
        <v/>
      </c>
      <c r="AV12" s="108"/>
      <c r="AW12" s="108"/>
      <c r="AX12" s="108"/>
      <c r="AY12" s="117" t="str">
        <f t="shared" ref="AY12:AY55" si="4">IF(ISERROR(((((AVERAGE(AH12:AQ12)*AU$9)+(AV12*AV$9))+(AW12*AW$9))+(AX12*AX$9))),"",((((AVERAGE(AH12:AQ12)*AU$9)+(AV12*AV$9))+(AW12*AW$9))+(AX12*AX$9)))</f>
        <v/>
      </c>
      <c r="AZ12" s="85"/>
      <c r="BA12" s="83"/>
      <c r="BB12" s="110"/>
      <c r="BC12" s="110"/>
      <c r="BD12" s="110"/>
      <c r="BE12" s="110"/>
      <c r="BF12" s="110"/>
      <c r="BG12" s="110"/>
      <c r="BH12" s="110"/>
      <c r="BI12" s="110"/>
      <c r="BJ12" s="63"/>
      <c r="BK12" s="36">
        <f t="shared" ref="BK12:BK55" si="5">SUM(BA12:BJ12)</f>
        <v>0</v>
      </c>
      <c r="BL12" s="85"/>
      <c r="BM12" s="13">
        <v>2</v>
      </c>
      <c r="BN12" s="108">
        <v>4</v>
      </c>
      <c r="BO12" s="108">
        <v>1</v>
      </c>
      <c r="BP12" s="108">
        <v>1</v>
      </c>
      <c r="BQ12" s="108">
        <v>4</v>
      </c>
      <c r="BR12" s="108"/>
      <c r="BS12" s="108"/>
      <c r="BT12" s="108"/>
      <c r="BU12" s="108"/>
      <c r="BV12" s="108"/>
      <c r="BW12" s="39"/>
      <c r="BX12" s="76"/>
      <c r="BY12" s="15"/>
      <c r="BZ12" s="13">
        <f t="shared" ref="BZ12:BZ55" si="6">IF(ISERROR(AVERAGE(BM12:BV12)),"",AVERAGE(BM12:BV12))</f>
        <v>2.4</v>
      </c>
      <c r="CA12" s="108">
        <v>4</v>
      </c>
      <c r="CB12" s="108">
        <v>3.5</v>
      </c>
      <c r="CC12" s="108">
        <v>4</v>
      </c>
      <c r="CD12" s="117">
        <f t="shared" ref="CD12:CD55" si="7">IF(ISERROR(((((AVERAGE(BM12:BV12)*BZ$9)+(CA12*CA$9))+(CB12*CB$9))+(CC12*CC$9))),"",((((AVERAGE(BM12:BV12)*BZ$9)+(CA12*CA$9))+(CB12*CB$9))+(CC12*CC$9)))</f>
        <v>2.99</v>
      </c>
      <c r="CE12" s="85"/>
      <c r="CF12" s="83"/>
      <c r="CG12" s="110"/>
      <c r="CH12" s="110"/>
      <c r="CI12" s="110"/>
      <c r="CJ12" s="110"/>
      <c r="CK12" s="110"/>
      <c r="CL12" s="110"/>
      <c r="CM12" s="110"/>
      <c r="CN12" s="110"/>
      <c r="CO12" s="63"/>
      <c r="CP12" s="36">
        <f t="shared" ref="CP12:CP55" si="8">SUM(CF12:CO12)</f>
        <v>0</v>
      </c>
      <c r="CQ12" s="50"/>
      <c r="CR12" s="108"/>
      <c r="CS12" s="108"/>
      <c r="CT12" s="108"/>
      <c r="CU12" s="108"/>
      <c r="CV12" s="108"/>
      <c r="CW12" s="108"/>
      <c r="CX12" s="108"/>
      <c r="CY12" s="108"/>
      <c r="CZ12" s="108"/>
      <c r="DA12" s="108"/>
      <c r="DB12" s="39"/>
      <c r="DC12" s="76"/>
      <c r="DD12" s="15"/>
      <c r="DE12" s="13" t="str">
        <f t="shared" ref="DE12:DE55" si="9">IF(ISERROR(AVERAGE(CR12:DA12)),"",AVERAGE(CR12:DA12))</f>
        <v/>
      </c>
      <c r="DF12" s="108"/>
      <c r="DG12" s="108"/>
      <c r="DH12" s="108"/>
      <c r="DI12" s="117" t="str">
        <f t="shared" ref="DI12:DI55" si="10">IF(ISERROR(((((AVERAGE(CR12:DA12)*DE$9)+(DF12*DF$9))+(DG12*DG$9))+(DH12*DH$9))),"",((((AVERAGE(CR12:DA12)*DE$9)+(DF12*DF$9))+(DG12*DG$9))+(DH12*DH$9)))</f>
        <v/>
      </c>
      <c r="DJ12" s="85"/>
      <c r="DK12" s="83"/>
      <c r="DL12" s="110"/>
      <c r="DM12" s="110"/>
      <c r="DN12" s="110"/>
      <c r="DO12" s="110"/>
      <c r="DP12" s="110"/>
      <c r="DQ12" s="110"/>
      <c r="DR12" s="110"/>
      <c r="DS12" s="110"/>
      <c r="DT12" s="63"/>
      <c r="DU12" s="36">
        <f t="shared" ref="DU12:DU55" si="11">SUM(DK12:DT12)</f>
        <v>0</v>
      </c>
      <c r="DV12" s="85"/>
      <c r="DW12" s="119" t="str">
        <f t="shared" ref="DW12:DW55" si="12">T12</f>
        <v/>
      </c>
      <c r="DX12" s="86" t="str">
        <f t="shared" ref="DX12:DX55" si="13">IF(ISERROR((DW12*DX$9)),"",(DW12*DX$9))</f>
        <v/>
      </c>
      <c r="DY12" s="119" t="str">
        <f t="shared" ref="DY12:DY55" si="14">AY12</f>
        <v/>
      </c>
      <c r="DZ12" s="86" t="str">
        <f t="shared" ref="DZ12:DZ55" si="15">IF(ISERROR((DY12*DZ$9)),"",(DY12*DZ$9))</f>
        <v/>
      </c>
      <c r="EA12" s="119">
        <f t="shared" ref="EA12:EA55" si="16">CD12</f>
        <v>2.99</v>
      </c>
      <c r="EB12" s="86">
        <f t="shared" ref="EB12:EB55" si="17">IF(ISERROR((EA12*EB$9)),"",(EA12*EB$9))</f>
        <v>0.59800000000000009</v>
      </c>
      <c r="EC12" s="119" t="str">
        <f t="shared" ref="EC12:EC55" si="18">DI12</f>
        <v/>
      </c>
      <c r="ED12" s="86" t="str">
        <f t="shared" ref="ED12:ED55" si="19">IF(ISERROR((EC12*ED$9)),"",(EC12*ED$9))</f>
        <v/>
      </c>
      <c r="EE12" s="17" t="e">
        <f t="shared" ref="EE12:EE55" si="20">IF((EA12&lt;&gt;""),((3-(((DW12*$DX$9)+(DY12*$DZ$9))+(EA12*$EB$9)))/0.3),"")</f>
        <v>#VALUE!</v>
      </c>
      <c r="EF12" s="52">
        <f t="shared" ref="EF12:EF55" si="21">SUM(DX12,DZ12,EB12,ED12)</f>
        <v>0.59800000000000009</v>
      </c>
      <c r="EG12" s="87">
        <f t="shared" ref="EG12:EG55" si="22">SUM(AF12,BK12,CP12,DU12)</f>
        <v>0</v>
      </c>
    </row>
    <row r="13" spans="1:137" ht="11.25" customHeight="1" x14ac:dyDescent="0.25">
      <c r="A13" s="102">
        <v>2</v>
      </c>
      <c r="B13" s="163" t="s">
        <v>327</v>
      </c>
      <c r="C13" s="29"/>
      <c r="D13" s="40"/>
      <c r="E13" s="40"/>
      <c r="F13" s="40"/>
      <c r="G13" s="40"/>
      <c r="H13" s="40"/>
      <c r="I13" s="40"/>
      <c r="J13" s="40"/>
      <c r="K13" s="101"/>
      <c r="L13" s="40"/>
      <c r="M13" s="25"/>
      <c r="N13" s="106"/>
      <c r="O13" s="3"/>
      <c r="P13" s="29" t="str">
        <f t="shared" si="0"/>
        <v/>
      </c>
      <c r="Q13" s="40"/>
      <c r="R13" s="40"/>
      <c r="S13" s="40"/>
      <c r="T13" s="81" t="str">
        <f t="shared" si="1"/>
        <v/>
      </c>
      <c r="U13" s="85"/>
      <c r="V13" s="48"/>
      <c r="W13" s="103"/>
      <c r="X13" s="103"/>
      <c r="Y13" s="103"/>
      <c r="Z13" s="103"/>
      <c r="AA13" s="103"/>
      <c r="AB13" s="103"/>
      <c r="AC13" s="103"/>
      <c r="AD13" s="103"/>
      <c r="AE13" s="31"/>
      <c r="AF13" s="36">
        <f t="shared" si="2"/>
        <v>0</v>
      </c>
      <c r="AG13" s="85"/>
      <c r="AH13" s="29"/>
      <c r="AI13" s="40"/>
      <c r="AJ13" s="40"/>
      <c r="AK13" s="40"/>
      <c r="AL13" s="40"/>
      <c r="AM13" s="40"/>
      <c r="AN13" s="40"/>
      <c r="AO13" s="40"/>
      <c r="AP13" s="101"/>
      <c r="AQ13" s="40"/>
      <c r="AR13" s="25"/>
      <c r="AS13" s="106"/>
      <c r="AT13" s="3"/>
      <c r="AU13" s="29" t="str">
        <f t="shared" si="3"/>
        <v/>
      </c>
      <c r="AV13" s="40"/>
      <c r="AW13" s="40"/>
      <c r="AX13" s="40"/>
      <c r="AY13" s="81" t="str">
        <f t="shared" si="4"/>
        <v/>
      </c>
      <c r="AZ13" s="85"/>
      <c r="BA13" s="48"/>
      <c r="BB13" s="103"/>
      <c r="BC13" s="103"/>
      <c r="BD13" s="103"/>
      <c r="BE13" s="103"/>
      <c r="BF13" s="103"/>
      <c r="BG13" s="103"/>
      <c r="BH13" s="103"/>
      <c r="BI13" s="103"/>
      <c r="BJ13" s="31"/>
      <c r="BK13" s="36">
        <f t="shared" si="5"/>
        <v>0</v>
      </c>
      <c r="BL13" s="85"/>
      <c r="BM13" s="29">
        <v>1</v>
      </c>
      <c r="BN13" s="40">
        <v>3</v>
      </c>
      <c r="BO13" s="40">
        <v>3</v>
      </c>
      <c r="BP13" s="40">
        <v>3</v>
      </c>
      <c r="BQ13" s="40">
        <v>3</v>
      </c>
      <c r="BR13" s="40"/>
      <c r="BS13" s="40"/>
      <c r="BT13" s="40"/>
      <c r="BU13" s="101"/>
      <c r="BV13" s="40"/>
      <c r="BW13" s="25"/>
      <c r="BX13" s="106"/>
      <c r="BY13" s="3"/>
      <c r="BZ13" s="29">
        <f t="shared" si="6"/>
        <v>2.6</v>
      </c>
      <c r="CA13" s="40">
        <v>3</v>
      </c>
      <c r="CB13" s="40">
        <v>3</v>
      </c>
      <c r="CC13" s="40">
        <v>3.5</v>
      </c>
      <c r="CD13" s="165">
        <f t="shared" si="7"/>
        <v>2.81</v>
      </c>
      <c r="CE13" s="85"/>
      <c r="CF13" s="48"/>
      <c r="CG13" s="103"/>
      <c r="CH13" s="103"/>
      <c r="CI13" s="103"/>
      <c r="CJ13" s="103"/>
      <c r="CK13" s="103"/>
      <c r="CL13" s="103"/>
      <c r="CM13" s="103"/>
      <c r="CN13" s="103"/>
      <c r="CO13" s="31"/>
      <c r="CP13" s="36">
        <f t="shared" si="8"/>
        <v>0</v>
      </c>
      <c r="CQ13" s="50"/>
      <c r="CR13" s="40"/>
      <c r="CS13" s="40"/>
      <c r="CT13" s="40"/>
      <c r="CU13" s="40"/>
      <c r="CV13" s="40"/>
      <c r="CW13" s="40"/>
      <c r="CX13" s="40"/>
      <c r="CY13" s="40"/>
      <c r="CZ13" s="101"/>
      <c r="DA13" s="40"/>
      <c r="DB13" s="25"/>
      <c r="DC13" s="106"/>
      <c r="DD13" s="3"/>
      <c r="DE13" s="29" t="str">
        <f t="shared" si="9"/>
        <v/>
      </c>
      <c r="DF13" s="40"/>
      <c r="DG13" s="40"/>
      <c r="DH13" s="40"/>
      <c r="DI13" s="81" t="str">
        <f t="shared" si="10"/>
        <v/>
      </c>
      <c r="DJ13" s="85"/>
      <c r="DK13" s="48"/>
      <c r="DL13" s="103"/>
      <c r="DM13" s="103"/>
      <c r="DN13" s="103"/>
      <c r="DO13" s="103"/>
      <c r="DP13" s="103"/>
      <c r="DQ13" s="103"/>
      <c r="DR13" s="103"/>
      <c r="DS13" s="103"/>
      <c r="DT13" s="31"/>
      <c r="DU13" s="36">
        <f t="shared" si="11"/>
        <v>0</v>
      </c>
      <c r="DV13" s="85"/>
      <c r="DW13" s="111" t="str">
        <f t="shared" si="12"/>
        <v/>
      </c>
      <c r="DX13" s="64" t="str">
        <f t="shared" si="13"/>
        <v/>
      </c>
      <c r="DY13" s="111" t="str">
        <f t="shared" si="14"/>
        <v/>
      </c>
      <c r="DZ13" s="64" t="str">
        <f t="shared" si="15"/>
        <v/>
      </c>
      <c r="EA13" s="111">
        <f t="shared" si="16"/>
        <v>2.81</v>
      </c>
      <c r="EB13" s="64">
        <f t="shared" si="17"/>
        <v>0.56200000000000006</v>
      </c>
      <c r="EC13" s="111" t="str">
        <f t="shared" si="18"/>
        <v/>
      </c>
      <c r="ED13" s="64" t="str">
        <f t="shared" si="19"/>
        <v/>
      </c>
      <c r="EE13" s="73" t="e">
        <f t="shared" si="20"/>
        <v>#VALUE!</v>
      </c>
      <c r="EF13" s="14">
        <f t="shared" si="21"/>
        <v>0.56200000000000006</v>
      </c>
      <c r="EG13" s="46">
        <f t="shared" si="22"/>
        <v>0</v>
      </c>
    </row>
    <row r="14" spans="1:137" ht="11.25" customHeight="1" x14ac:dyDescent="0.25">
      <c r="A14" s="102">
        <v>3</v>
      </c>
      <c r="B14" s="141" t="s">
        <v>328</v>
      </c>
      <c r="C14" s="29"/>
      <c r="D14" s="40"/>
      <c r="E14" s="40"/>
      <c r="F14" s="40"/>
      <c r="G14" s="40"/>
      <c r="H14" s="40"/>
      <c r="I14" s="40"/>
      <c r="J14" s="40"/>
      <c r="K14" s="101"/>
      <c r="L14" s="40"/>
      <c r="M14" s="25"/>
      <c r="N14" s="106"/>
      <c r="O14" s="3"/>
      <c r="P14" s="29" t="str">
        <f t="shared" si="0"/>
        <v/>
      </c>
      <c r="Q14" s="40"/>
      <c r="R14" s="40"/>
      <c r="S14" s="40"/>
      <c r="T14" s="81" t="str">
        <f t="shared" si="1"/>
        <v/>
      </c>
      <c r="U14" s="85"/>
      <c r="V14" s="48"/>
      <c r="W14" s="103"/>
      <c r="X14" s="103"/>
      <c r="Y14" s="103"/>
      <c r="Z14" s="103"/>
      <c r="AA14" s="103"/>
      <c r="AB14" s="103"/>
      <c r="AC14" s="103"/>
      <c r="AD14" s="103"/>
      <c r="AE14" s="31"/>
      <c r="AF14" s="36">
        <f t="shared" si="2"/>
        <v>0</v>
      </c>
      <c r="AG14" s="85"/>
      <c r="AH14" s="29"/>
      <c r="AI14" s="40"/>
      <c r="AJ14" s="40"/>
      <c r="AK14" s="40"/>
      <c r="AL14" s="40"/>
      <c r="AM14" s="40"/>
      <c r="AN14" s="40"/>
      <c r="AO14" s="40"/>
      <c r="AP14" s="101"/>
      <c r="AQ14" s="40"/>
      <c r="AR14" s="25"/>
      <c r="AS14" s="106"/>
      <c r="AT14" s="3"/>
      <c r="AU14" s="29" t="str">
        <f t="shared" si="3"/>
        <v/>
      </c>
      <c r="AV14" s="40"/>
      <c r="AW14" s="40"/>
      <c r="AX14" s="40"/>
      <c r="AY14" s="81" t="str">
        <f t="shared" si="4"/>
        <v/>
      </c>
      <c r="AZ14" s="85"/>
      <c r="BA14" s="48"/>
      <c r="BB14" s="103"/>
      <c r="BC14" s="103"/>
      <c r="BD14" s="103"/>
      <c r="BE14" s="103"/>
      <c r="BF14" s="103"/>
      <c r="BG14" s="103"/>
      <c r="BH14" s="103"/>
      <c r="BI14" s="103"/>
      <c r="BJ14" s="31"/>
      <c r="BK14" s="36">
        <f t="shared" si="5"/>
        <v>0</v>
      </c>
      <c r="BL14" s="85"/>
      <c r="BM14" s="29">
        <v>3</v>
      </c>
      <c r="BN14" s="40">
        <v>5</v>
      </c>
      <c r="BO14" s="40">
        <v>2.5</v>
      </c>
      <c r="BP14" s="40">
        <v>4.5</v>
      </c>
      <c r="BQ14" s="40">
        <v>4.5</v>
      </c>
      <c r="BR14" s="40"/>
      <c r="BS14" s="40"/>
      <c r="BT14" s="40"/>
      <c r="BU14" s="101"/>
      <c r="BV14" s="40"/>
      <c r="BW14" s="25"/>
      <c r="BX14" s="106"/>
      <c r="BY14" s="3"/>
      <c r="BZ14" s="29">
        <f t="shared" si="6"/>
        <v>3.9</v>
      </c>
      <c r="CA14" s="40">
        <v>3</v>
      </c>
      <c r="CB14" s="40">
        <v>4</v>
      </c>
      <c r="CC14" s="40">
        <v>4</v>
      </c>
      <c r="CD14" s="81">
        <f t="shared" si="7"/>
        <v>3.7399999999999998</v>
      </c>
      <c r="CE14" s="85"/>
      <c r="CF14" s="48"/>
      <c r="CG14" s="103"/>
      <c r="CH14" s="103"/>
      <c r="CI14" s="103"/>
      <c r="CJ14" s="103"/>
      <c r="CK14" s="103"/>
      <c r="CL14" s="103"/>
      <c r="CM14" s="103"/>
      <c r="CN14" s="103"/>
      <c r="CO14" s="31"/>
      <c r="CP14" s="36">
        <f t="shared" si="8"/>
        <v>0</v>
      </c>
      <c r="CQ14" s="50"/>
      <c r="CR14" s="40"/>
      <c r="CS14" s="40"/>
      <c r="CT14" s="40"/>
      <c r="CU14" s="40"/>
      <c r="CV14" s="40"/>
      <c r="CW14" s="40"/>
      <c r="CX14" s="40"/>
      <c r="CY14" s="40"/>
      <c r="CZ14" s="101"/>
      <c r="DA14" s="40"/>
      <c r="DB14" s="25"/>
      <c r="DC14" s="106"/>
      <c r="DD14" s="3"/>
      <c r="DE14" s="29" t="str">
        <f t="shared" si="9"/>
        <v/>
      </c>
      <c r="DF14" s="40"/>
      <c r="DG14" s="40"/>
      <c r="DH14" s="40"/>
      <c r="DI14" s="81" t="str">
        <f t="shared" si="10"/>
        <v/>
      </c>
      <c r="DJ14" s="85"/>
      <c r="DK14" s="48"/>
      <c r="DL14" s="103"/>
      <c r="DM14" s="103"/>
      <c r="DN14" s="103"/>
      <c r="DO14" s="103"/>
      <c r="DP14" s="103"/>
      <c r="DQ14" s="103"/>
      <c r="DR14" s="103"/>
      <c r="DS14" s="103"/>
      <c r="DT14" s="31"/>
      <c r="DU14" s="36">
        <f t="shared" si="11"/>
        <v>0</v>
      </c>
      <c r="DV14" s="85"/>
      <c r="DW14" s="82" t="str">
        <f t="shared" si="12"/>
        <v/>
      </c>
      <c r="DX14" s="64" t="str">
        <f t="shared" si="13"/>
        <v/>
      </c>
      <c r="DY14" s="111" t="str">
        <f t="shared" si="14"/>
        <v/>
      </c>
      <c r="DZ14" s="64" t="str">
        <f t="shared" si="15"/>
        <v/>
      </c>
      <c r="EA14" s="111">
        <f t="shared" si="16"/>
        <v>3.7399999999999998</v>
      </c>
      <c r="EB14" s="64">
        <f t="shared" si="17"/>
        <v>0.748</v>
      </c>
      <c r="EC14" s="111" t="str">
        <f t="shared" si="18"/>
        <v/>
      </c>
      <c r="ED14" s="64" t="str">
        <f t="shared" si="19"/>
        <v/>
      </c>
      <c r="EE14" s="73" t="e">
        <f t="shared" si="20"/>
        <v>#VALUE!</v>
      </c>
      <c r="EF14" s="14">
        <f t="shared" si="21"/>
        <v>0.748</v>
      </c>
      <c r="EG14" s="46">
        <f t="shared" si="22"/>
        <v>0</v>
      </c>
    </row>
    <row r="15" spans="1:137" ht="11.25" customHeight="1" x14ac:dyDescent="0.25">
      <c r="A15" s="102">
        <v>4</v>
      </c>
      <c r="B15" s="141" t="s">
        <v>329</v>
      </c>
      <c r="C15" s="29"/>
      <c r="D15" s="40"/>
      <c r="E15" s="40"/>
      <c r="F15" s="40"/>
      <c r="G15" s="40"/>
      <c r="H15" s="40"/>
      <c r="I15" s="40"/>
      <c r="J15" s="40"/>
      <c r="K15" s="101"/>
      <c r="L15" s="40"/>
      <c r="M15" s="25"/>
      <c r="N15" s="106"/>
      <c r="O15" s="3"/>
      <c r="P15" s="29" t="str">
        <f t="shared" si="0"/>
        <v/>
      </c>
      <c r="Q15" s="40"/>
      <c r="R15" s="40"/>
      <c r="S15" s="40"/>
      <c r="T15" s="81" t="str">
        <f t="shared" si="1"/>
        <v/>
      </c>
      <c r="U15" s="85"/>
      <c r="V15" s="48"/>
      <c r="W15" s="103"/>
      <c r="X15" s="103"/>
      <c r="Y15" s="103"/>
      <c r="Z15" s="103"/>
      <c r="AA15" s="103"/>
      <c r="AB15" s="103"/>
      <c r="AC15" s="103"/>
      <c r="AD15" s="103"/>
      <c r="AE15" s="31"/>
      <c r="AF15" s="36">
        <f t="shared" si="2"/>
        <v>0</v>
      </c>
      <c r="AG15" s="85"/>
      <c r="AH15" s="29"/>
      <c r="AI15" s="40"/>
      <c r="AJ15" s="40"/>
      <c r="AK15" s="40"/>
      <c r="AL15" s="40"/>
      <c r="AM15" s="40"/>
      <c r="AN15" s="40"/>
      <c r="AO15" s="40"/>
      <c r="AP15" s="101"/>
      <c r="AQ15" s="40"/>
      <c r="AR15" s="25"/>
      <c r="AS15" s="106"/>
      <c r="AT15" s="3"/>
      <c r="AU15" s="29" t="str">
        <f t="shared" si="3"/>
        <v/>
      </c>
      <c r="AV15" s="40"/>
      <c r="AW15" s="40"/>
      <c r="AX15" s="40"/>
      <c r="AY15" s="81" t="str">
        <f t="shared" si="4"/>
        <v/>
      </c>
      <c r="AZ15" s="85"/>
      <c r="BA15" s="48"/>
      <c r="BB15" s="103"/>
      <c r="BC15" s="103"/>
      <c r="BD15" s="103"/>
      <c r="BE15" s="103"/>
      <c r="BF15" s="103"/>
      <c r="BG15" s="103"/>
      <c r="BH15" s="103"/>
      <c r="BI15" s="103"/>
      <c r="BJ15" s="31"/>
      <c r="BK15" s="36">
        <f t="shared" si="5"/>
        <v>0</v>
      </c>
      <c r="BL15" s="85"/>
      <c r="BM15" s="29">
        <v>2</v>
      </c>
      <c r="BN15" s="40">
        <v>1</v>
      </c>
      <c r="BO15" s="40">
        <v>3</v>
      </c>
      <c r="BP15" s="40">
        <v>4</v>
      </c>
      <c r="BQ15" s="40">
        <v>4</v>
      </c>
      <c r="BR15" s="40"/>
      <c r="BS15" s="40"/>
      <c r="BT15" s="40"/>
      <c r="BU15" s="101"/>
      <c r="BV15" s="40"/>
      <c r="BW15" s="25"/>
      <c r="BX15" s="106"/>
      <c r="BY15" s="3"/>
      <c r="BZ15" s="29">
        <f t="shared" si="6"/>
        <v>2.8</v>
      </c>
      <c r="CA15" s="40">
        <v>4</v>
      </c>
      <c r="CB15" s="40">
        <v>4</v>
      </c>
      <c r="CC15" s="40">
        <v>4</v>
      </c>
      <c r="CD15" s="81">
        <f t="shared" si="7"/>
        <v>3.28</v>
      </c>
      <c r="CE15" s="85"/>
      <c r="CF15" s="48"/>
      <c r="CG15" s="103"/>
      <c r="CH15" s="103"/>
      <c r="CI15" s="103"/>
      <c r="CJ15" s="103"/>
      <c r="CK15" s="103"/>
      <c r="CL15" s="103"/>
      <c r="CM15" s="103"/>
      <c r="CN15" s="103"/>
      <c r="CO15" s="31"/>
      <c r="CP15" s="36">
        <f t="shared" si="8"/>
        <v>0</v>
      </c>
      <c r="CQ15" s="50"/>
      <c r="CR15" s="40"/>
      <c r="CS15" s="40"/>
      <c r="CT15" s="40"/>
      <c r="CU15" s="40"/>
      <c r="CV15" s="40"/>
      <c r="CW15" s="40"/>
      <c r="CX15" s="40"/>
      <c r="CY15" s="40"/>
      <c r="CZ15" s="101"/>
      <c r="DA15" s="40"/>
      <c r="DB15" s="25"/>
      <c r="DC15" s="106"/>
      <c r="DD15" s="3"/>
      <c r="DE15" s="29" t="str">
        <f t="shared" si="9"/>
        <v/>
      </c>
      <c r="DF15" s="40"/>
      <c r="DG15" s="40"/>
      <c r="DH15" s="40"/>
      <c r="DI15" s="81" t="str">
        <f t="shared" si="10"/>
        <v/>
      </c>
      <c r="DJ15" s="85"/>
      <c r="DK15" s="48"/>
      <c r="DL15" s="103"/>
      <c r="DM15" s="103"/>
      <c r="DN15" s="103"/>
      <c r="DO15" s="103"/>
      <c r="DP15" s="103"/>
      <c r="DQ15" s="103"/>
      <c r="DR15" s="103"/>
      <c r="DS15" s="103"/>
      <c r="DT15" s="31"/>
      <c r="DU15" s="36">
        <f t="shared" si="11"/>
        <v>0</v>
      </c>
      <c r="DV15" s="85"/>
      <c r="DW15" s="111" t="str">
        <f t="shared" si="12"/>
        <v/>
      </c>
      <c r="DX15" s="64" t="str">
        <f t="shared" si="13"/>
        <v/>
      </c>
      <c r="DY15" s="111" t="str">
        <f t="shared" si="14"/>
        <v/>
      </c>
      <c r="DZ15" s="64" t="str">
        <f t="shared" si="15"/>
        <v/>
      </c>
      <c r="EA15" s="111">
        <f t="shared" si="16"/>
        <v>3.28</v>
      </c>
      <c r="EB15" s="64">
        <f t="shared" si="17"/>
        <v>0.65600000000000003</v>
      </c>
      <c r="EC15" s="111" t="str">
        <f t="shared" si="18"/>
        <v/>
      </c>
      <c r="ED15" s="64" t="str">
        <f t="shared" si="19"/>
        <v/>
      </c>
      <c r="EE15" s="73" t="e">
        <f t="shared" si="20"/>
        <v>#VALUE!</v>
      </c>
      <c r="EF15" s="14">
        <f t="shared" si="21"/>
        <v>0.65600000000000003</v>
      </c>
      <c r="EG15" s="46">
        <f t="shared" si="22"/>
        <v>0</v>
      </c>
    </row>
    <row r="16" spans="1:137" ht="11.25" customHeight="1" x14ac:dyDescent="0.25">
      <c r="A16" s="102">
        <v>5</v>
      </c>
      <c r="B16" s="163" t="s">
        <v>330</v>
      </c>
      <c r="C16" s="29"/>
      <c r="D16" s="40"/>
      <c r="E16" s="40"/>
      <c r="F16" s="40"/>
      <c r="G16" s="40"/>
      <c r="H16" s="40"/>
      <c r="I16" s="40"/>
      <c r="J16" s="40"/>
      <c r="K16" s="101"/>
      <c r="L16" s="40"/>
      <c r="M16" s="25"/>
      <c r="N16" s="106"/>
      <c r="O16" s="3"/>
      <c r="P16" s="29" t="str">
        <f t="shared" si="0"/>
        <v/>
      </c>
      <c r="Q16" s="40"/>
      <c r="R16" s="40"/>
      <c r="S16" s="40"/>
      <c r="T16" s="81" t="str">
        <f t="shared" si="1"/>
        <v/>
      </c>
      <c r="U16" s="85"/>
      <c r="V16" s="48"/>
      <c r="W16" s="103"/>
      <c r="X16" s="103"/>
      <c r="Y16" s="103"/>
      <c r="Z16" s="103"/>
      <c r="AA16" s="103"/>
      <c r="AB16" s="103"/>
      <c r="AC16" s="103"/>
      <c r="AD16" s="103"/>
      <c r="AE16" s="31"/>
      <c r="AF16" s="36">
        <f t="shared" si="2"/>
        <v>0</v>
      </c>
      <c r="AG16" s="85"/>
      <c r="AH16" s="29"/>
      <c r="AI16" s="40"/>
      <c r="AJ16" s="40"/>
      <c r="AK16" s="40"/>
      <c r="AL16" s="40"/>
      <c r="AM16" s="40"/>
      <c r="AN16" s="40"/>
      <c r="AO16" s="40"/>
      <c r="AP16" s="101"/>
      <c r="AQ16" s="40"/>
      <c r="AR16" s="25"/>
      <c r="AS16" s="106"/>
      <c r="AT16" s="3"/>
      <c r="AU16" s="29" t="str">
        <f t="shared" si="3"/>
        <v/>
      </c>
      <c r="AV16" s="40"/>
      <c r="AW16" s="40"/>
      <c r="AX16" s="40"/>
      <c r="AY16" s="81" t="str">
        <f t="shared" si="4"/>
        <v/>
      </c>
      <c r="AZ16" s="85"/>
      <c r="BA16" s="48"/>
      <c r="BB16" s="103"/>
      <c r="BC16" s="103"/>
      <c r="BD16" s="103"/>
      <c r="BE16" s="103"/>
      <c r="BF16" s="103"/>
      <c r="BG16" s="103"/>
      <c r="BH16" s="103"/>
      <c r="BI16" s="103"/>
      <c r="BJ16" s="31"/>
      <c r="BK16" s="36">
        <f t="shared" si="5"/>
        <v>0</v>
      </c>
      <c r="BL16" s="85"/>
      <c r="BM16" s="29">
        <v>1</v>
      </c>
      <c r="BN16" s="40">
        <v>1</v>
      </c>
      <c r="BO16" s="40">
        <v>1</v>
      </c>
      <c r="BP16" s="40">
        <v>1</v>
      </c>
      <c r="BQ16" s="40">
        <v>1</v>
      </c>
      <c r="BR16" s="40"/>
      <c r="BS16" s="40"/>
      <c r="BT16" s="40"/>
      <c r="BU16" s="101"/>
      <c r="BV16" s="40"/>
      <c r="BW16" s="25"/>
      <c r="BX16" s="106"/>
      <c r="BY16" s="3"/>
      <c r="BZ16" s="29">
        <f t="shared" si="6"/>
        <v>1</v>
      </c>
      <c r="CA16" s="40">
        <v>1</v>
      </c>
      <c r="CB16" s="40">
        <v>1</v>
      </c>
      <c r="CC16" s="40">
        <v>1</v>
      </c>
      <c r="CD16" s="165">
        <f t="shared" si="7"/>
        <v>1</v>
      </c>
      <c r="CE16" s="85"/>
      <c r="CF16" s="48"/>
      <c r="CG16" s="103"/>
      <c r="CH16" s="103"/>
      <c r="CI16" s="103"/>
      <c r="CJ16" s="103"/>
      <c r="CK16" s="103"/>
      <c r="CL16" s="103"/>
      <c r="CM16" s="103"/>
      <c r="CN16" s="103"/>
      <c r="CO16" s="31"/>
      <c r="CP16" s="36">
        <f t="shared" si="8"/>
        <v>0</v>
      </c>
      <c r="CQ16" s="50"/>
      <c r="CR16" s="40"/>
      <c r="CS16" s="40"/>
      <c r="CT16" s="40"/>
      <c r="CU16" s="40"/>
      <c r="CV16" s="40"/>
      <c r="CW16" s="40"/>
      <c r="CX16" s="40"/>
      <c r="CY16" s="40"/>
      <c r="CZ16" s="101"/>
      <c r="DA16" s="40"/>
      <c r="DB16" s="25"/>
      <c r="DC16" s="106"/>
      <c r="DD16" s="3"/>
      <c r="DE16" s="29" t="str">
        <f t="shared" si="9"/>
        <v/>
      </c>
      <c r="DF16" s="40"/>
      <c r="DG16" s="40"/>
      <c r="DH16" s="40"/>
      <c r="DI16" s="81" t="str">
        <f t="shared" si="10"/>
        <v/>
      </c>
      <c r="DJ16" s="85"/>
      <c r="DK16" s="48"/>
      <c r="DL16" s="103"/>
      <c r="DM16" s="103"/>
      <c r="DN16" s="103"/>
      <c r="DO16" s="103"/>
      <c r="DP16" s="103"/>
      <c r="DQ16" s="103"/>
      <c r="DR16" s="103"/>
      <c r="DS16" s="103"/>
      <c r="DT16" s="31"/>
      <c r="DU16" s="36">
        <f t="shared" si="11"/>
        <v>0</v>
      </c>
      <c r="DV16" s="85"/>
      <c r="DW16" s="111" t="str">
        <f t="shared" si="12"/>
        <v/>
      </c>
      <c r="DX16" s="64" t="str">
        <f t="shared" si="13"/>
        <v/>
      </c>
      <c r="DY16" s="111" t="str">
        <f t="shared" si="14"/>
        <v/>
      </c>
      <c r="DZ16" s="64" t="str">
        <f t="shared" si="15"/>
        <v/>
      </c>
      <c r="EA16" s="111">
        <f t="shared" si="16"/>
        <v>1</v>
      </c>
      <c r="EB16" s="64">
        <f t="shared" si="17"/>
        <v>0.2</v>
      </c>
      <c r="EC16" s="111" t="str">
        <f t="shared" si="18"/>
        <v/>
      </c>
      <c r="ED16" s="64" t="str">
        <f t="shared" si="19"/>
        <v/>
      </c>
      <c r="EE16" s="73" t="e">
        <f t="shared" si="20"/>
        <v>#VALUE!</v>
      </c>
      <c r="EF16" s="14">
        <f t="shared" si="21"/>
        <v>0.2</v>
      </c>
      <c r="EG16" s="46">
        <f t="shared" si="22"/>
        <v>0</v>
      </c>
    </row>
    <row r="17" spans="1:137" ht="11.25" customHeight="1" x14ac:dyDescent="0.25">
      <c r="A17" s="102">
        <v>7</v>
      </c>
      <c r="B17" s="141" t="s">
        <v>331</v>
      </c>
      <c r="C17" s="29"/>
      <c r="D17" s="40"/>
      <c r="E17" s="40"/>
      <c r="F17" s="40"/>
      <c r="G17" s="40"/>
      <c r="H17" s="40"/>
      <c r="I17" s="40"/>
      <c r="J17" s="40"/>
      <c r="K17" s="101"/>
      <c r="L17" s="40"/>
      <c r="M17" s="25"/>
      <c r="N17" s="106"/>
      <c r="O17" s="3"/>
      <c r="P17" s="29" t="str">
        <f t="shared" si="0"/>
        <v/>
      </c>
      <c r="Q17" s="40"/>
      <c r="R17" s="40"/>
      <c r="S17" s="40"/>
      <c r="T17" s="81" t="str">
        <f t="shared" si="1"/>
        <v/>
      </c>
      <c r="U17" s="85"/>
      <c r="V17" s="48"/>
      <c r="W17" s="103"/>
      <c r="X17" s="103"/>
      <c r="Y17" s="103"/>
      <c r="Z17" s="103"/>
      <c r="AA17" s="103"/>
      <c r="AB17" s="103"/>
      <c r="AC17" s="103"/>
      <c r="AD17" s="103"/>
      <c r="AE17" s="31"/>
      <c r="AF17" s="36">
        <f t="shared" si="2"/>
        <v>0</v>
      </c>
      <c r="AG17" s="85"/>
      <c r="AH17" s="29"/>
      <c r="AI17" s="40"/>
      <c r="AJ17" s="40"/>
      <c r="AK17" s="40"/>
      <c r="AL17" s="40"/>
      <c r="AM17" s="40"/>
      <c r="AN17" s="40"/>
      <c r="AO17" s="40"/>
      <c r="AP17" s="101"/>
      <c r="AQ17" s="40"/>
      <c r="AR17" s="25"/>
      <c r="AS17" s="106"/>
      <c r="AT17" s="3"/>
      <c r="AU17" s="29" t="str">
        <f t="shared" si="3"/>
        <v/>
      </c>
      <c r="AV17" s="40"/>
      <c r="AW17" s="40"/>
      <c r="AX17" s="40"/>
      <c r="AY17" s="81" t="str">
        <f t="shared" si="4"/>
        <v/>
      </c>
      <c r="AZ17" s="85"/>
      <c r="BA17" s="48"/>
      <c r="BB17" s="103"/>
      <c r="BC17" s="103"/>
      <c r="BD17" s="103"/>
      <c r="BE17" s="103"/>
      <c r="BF17" s="103"/>
      <c r="BG17" s="103"/>
      <c r="BH17" s="103"/>
      <c r="BI17" s="103"/>
      <c r="BJ17" s="31"/>
      <c r="BK17" s="36">
        <f t="shared" si="5"/>
        <v>0</v>
      </c>
      <c r="BL17" s="85"/>
      <c r="BM17" s="29">
        <v>2</v>
      </c>
      <c r="BN17" s="40">
        <v>3</v>
      </c>
      <c r="BO17" s="40">
        <v>5</v>
      </c>
      <c r="BP17" s="40">
        <v>1</v>
      </c>
      <c r="BQ17" s="40">
        <v>4</v>
      </c>
      <c r="BR17" s="40"/>
      <c r="BS17" s="40"/>
      <c r="BT17" s="40"/>
      <c r="BU17" s="101"/>
      <c r="BV17" s="40"/>
      <c r="BW17" s="25"/>
      <c r="BX17" s="106"/>
      <c r="BY17" s="3"/>
      <c r="BZ17" s="29">
        <f t="shared" si="6"/>
        <v>3</v>
      </c>
      <c r="CA17" s="40">
        <v>4</v>
      </c>
      <c r="CB17" s="40">
        <v>4</v>
      </c>
      <c r="CC17" s="40">
        <v>4</v>
      </c>
      <c r="CD17" s="81">
        <f t="shared" si="7"/>
        <v>3.3999999999999995</v>
      </c>
      <c r="CE17" s="85"/>
      <c r="CF17" s="48"/>
      <c r="CG17" s="103"/>
      <c r="CH17" s="103"/>
      <c r="CI17" s="103"/>
      <c r="CJ17" s="103"/>
      <c r="CK17" s="103"/>
      <c r="CL17" s="103"/>
      <c r="CM17" s="103"/>
      <c r="CN17" s="103"/>
      <c r="CO17" s="31"/>
      <c r="CP17" s="36">
        <f t="shared" si="8"/>
        <v>0</v>
      </c>
      <c r="CQ17" s="50"/>
      <c r="CR17" s="40"/>
      <c r="CS17" s="40"/>
      <c r="CT17" s="40"/>
      <c r="CU17" s="40"/>
      <c r="CV17" s="40"/>
      <c r="CW17" s="40"/>
      <c r="CX17" s="40"/>
      <c r="CY17" s="40"/>
      <c r="CZ17" s="101"/>
      <c r="DA17" s="40"/>
      <c r="DB17" s="25"/>
      <c r="DC17" s="106"/>
      <c r="DD17" s="3"/>
      <c r="DE17" s="29" t="str">
        <f t="shared" si="9"/>
        <v/>
      </c>
      <c r="DF17" s="40"/>
      <c r="DG17" s="40"/>
      <c r="DH17" s="40"/>
      <c r="DI17" s="81" t="str">
        <f t="shared" si="10"/>
        <v/>
      </c>
      <c r="DJ17" s="85"/>
      <c r="DK17" s="48"/>
      <c r="DL17" s="103"/>
      <c r="DM17" s="103"/>
      <c r="DN17" s="103"/>
      <c r="DO17" s="103"/>
      <c r="DP17" s="103"/>
      <c r="DQ17" s="103"/>
      <c r="DR17" s="103"/>
      <c r="DS17" s="103"/>
      <c r="DT17" s="31"/>
      <c r="DU17" s="36">
        <f t="shared" si="11"/>
        <v>0</v>
      </c>
      <c r="DV17" s="85"/>
      <c r="DW17" s="111" t="str">
        <f t="shared" si="12"/>
        <v/>
      </c>
      <c r="DX17" s="64" t="str">
        <f t="shared" si="13"/>
        <v/>
      </c>
      <c r="DY17" s="111" t="str">
        <f t="shared" si="14"/>
        <v/>
      </c>
      <c r="DZ17" s="64" t="str">
        <f t="shared" si="15"/>
        <v/>
      </c>
      <c r="EA17" s="111">
        <f t="shared" si="16"/>
        <v>3.3999999999999995</v>
      </c>
      <c r="EB17" s="64">
        <f t="shared" si="17"/>
        <v>0.67999999999999994</v>
      </c>
      <c r="EC17" s="111" t="str">
        <f t="shared" si="18"/>
        <v/>
      </c>
      <c r="ED17" s="64" t="str">
        <f t="shared" si="19"/>
        <v/>
      </c>
      <c r="EE17" s="73" t="e">
        <f t="shared" si="20"/>
        <v>#VALUE!</v>
      </c>
      <c r="EF17" s="14">
        <f t="shared" si="21"/>
        <v>0.67999999999999994</v>
      </c>
      <c r="EG17" s="46">
        <f t="shared" si="22"/>
        <v>0</v>
      </c>
    </row>
    <row r="18" spans="1:137" ht="11.25" customHeight="1" x14ac:dyDescent="0.25">
      <c r="A18" s="102">
        <v>8</v>
      </c>
      <c r="B18" s="163" t="s">
        <v>332</v>
      </c>
      <c r="C18" s="29"/>
      <c r="D18" s="40"/>
      <c r="E18" s="40"/>
      <c r="F18" s="40"/>
      <c r="G18" s="40"/>
      <c r="H18" s="40"/>
      <c r="I18" s="40"/>
      <c r="J18" s="40"/>
      <c r="K18" s="101"/>
      <c r="L18" s="40"/>
      <c r="M18" s="25"/>
      <c r="N18" s="106"/>
      <c r="O18" s="3"/>
      <c r="P18" s="29" t="str">
        <f t="shared" si="0"/>
        <v/>
      </c>
      <c r="Q18" s="40"/>
      <c r="R18" s="40"/>
      <c r="S18" s="40"/>
      <c r="T18" s="81" t="str">
        <f t="shared" si="1"/>
        <v/>
      </c>
      <c r="U18" s="85"/>
      <c r="V18" s="48"/>
      <c r="W18" s="103"/>
      <c r="X18" s="103"/>
      <c r="Y18" s="103"/>
      <c r="Z18" s="103"/>
      <c r="AA18" s="103"/>
      <c r="AB18" s="103"/>
      <c r="AC18" s="103"/>
      <c r="AD18" s="103"/>
      <c r="AE18" s="31"/>
      <c r="AF18" s="36">
        <f t="shared" si="2"/>
        <v>0</v>
      </c>
      <c r="AG18" s="85"/>
      <c r="AH18" s="29"/>
      <c r="AI18" s="40"/>
      <c r="AJ18" s="40"/>
      <c r="AK18" s="40"/>
      <c r="AL18" s="40"/>
      <c r="AM18" s="40"/>
      <c r="AN18" s="40"/>
      <c r="AO18" s="40"/>
      <c r="AP18" s="101"/>
      <c r="AQ18" s="40"/>
      <c r="AR18" s="25"/>
      <c r="AS18" s="106"/>
      <c r="AT18" s="3"/>
      <c r="AU18" s="29" t="str">
        <f t="shared" si="3"/>
        <v/>
      </c>
      <c r="AV18" s="40"/>
      <c r="AW18" s="40"/>
      <c r="AX18" s="40"/>
      <c r="AY18" s="81" t="str">
        <f t="shared" si="4"/>
        <v/>
      </c>
      <c r="AZ18" s="85"/>
      <c r="BA18" s="48"/>
      <c r="BB18" s="103"/>
      <c r="BC18" s="103"/>
      <c r="BD18" s="103"/>
      <c r="BE18" s="103"/>
      <c r="BF18" s="103"/>
      <c r="BG18" s="103"/>
      <c r="BH18" s="103"/>
      <c r="BI18" s="103"/>
      <c r="BJ18" s="31"/>
      <c r="BK18" s="36">
        <f t="shared" si="5"/>
        <v>0</v>
      </c>
      <c r="BL18" s="85"/>
      <c r="BM18" s="29">
        <v>2</v>
      </c>
      <c r="BN18" s="40">
        <v>1</v>
      </c>
      <c r="BO18" s="40">
        <v>3</v>
      </c>
      <c r="BP18" s="40">
        <v>3</v>
      </c>
      <c r="BQ18" s="40">
        <v>4</v>
      </c>
      <c r="BR18" s="40"/>
      <c r="BS18" s="40"/>
      <c r="BT18" s="40"/>
      <c r="BU18" s="101"/>
      <c r="BV18" s="40"/>
      <c r="BW18" s="25"/>
      <c r="BX18" s="106"/>
      <c r="BY18" s="3"/>
      <c r="BZ18" s="29">
        <f t="shared" si="6"/>
        <v>2.6</v>
      </c>
      <c r="CA18" s="40">
        <v>4</v>
      </c>
      <c r="CB18" s="40">
        <v>3.5</v>
      </c>
      <c r="CC18" s="40">
        <v>4</v>
      </c>
      <c r="CD18" s="176">
        <f t="shared" si="7"/>
        <v>3.1100000000000003</v>
      </c>
      <c r="CE18" s="85"/>
      <c r="CF18" s="48"/>
      <c r="CG18" s="103"/>
      <c r="CH18" s="103"/>
      <c r="CI18" s="103"/>
      <c r="CJ18" s="103"/>
      <c r="CK18" s="103"/>
      <c r="CL18" s="103"/>
      <c r="CM18" s="103"/>
      <c r="CN18" s="103"/>
      <c r="CO18" s="31"/>
      <c r="CP18" s="36">
        <f t="shared" si="8"/>
        <v>0</v>
      </c>
      <c r="CQ18" s="50"/>
      <c r="CR18" s="40"/>
      <c r="CS18" s="40"/>
      <c r="CT18" s="40"/>
      <c r="CU18" s="40"/>
      <c r="CV18" s="40"/>
      <c r="CW18" s="40"/>
      <c r="CX18" s="40"/>
      <c r="CY18" s="40"/>
      <c r="CZ18" s="101"/>
      <c r="DA18" s="40"/>
      <c r="DB18" s="25"/>
      <c r="DC18" s="106"/>
      <c r="DD18" s="3"/>
      <c r="DE18" s="29" t="str">
        <f t="shared" si="9"/>
        <v/>
      </c>
      <c r="DF18" s="40"/>
      <c r="DG18" s="40"/>
      <c r="DH18" s="40"/>
      <c r="DI18" s="81" t="str">
        <f t="shared" si="10"/>
        <v/>
      </c>
      <c r="DJ18" s="85"/>
      <c r="DK18" s="48"/>
      <c r="DL18" s="103"/>
      <c r="DM18" s="103"/>
      <c r="DN18" s="103"/>
      <c r="DO18" s="103"/>
      <c r="DP18" s="103"/>
      <c r="DQ18" s="103"/>
      <c r="DR18" s="103"/>
      <c r="DS18" s="103"/>
      <c r="DT18" s="31"/>
      <c r="DU18" s="36">
        <f t="shared" si="11"/>
        <v>0</v>
      </c>
      <c r="DV18" s="85"/>
      <c r="DW18" s="111" t="str">
        <f t="shared" si="12"/>
        <v/>
      </c>
      <c r="DX18" s="64" t="str">
        <f t="shared" si="13"/>
        <v/>
      </c>
      <c r="DY18" s="111" t="str">
        <f t="shared" si="14"/>
        <v/>
      </c>
      <c r="DZ18" s="64" t="str">
        <f t="shared" si="15"/>
        <v/>
      </c>
      <c r="EA18" s="111">
        <f t="shared" si="16"/>
        <v>3.1100000000000003</v>
      </c>
      <c r="EB18" s="64">
        <f t="shared" si="17"/>
        <v>0.62200000000000011</v>
      </c>
      <c r="EC18" s="111" t="str">
        <f t="shared" si="18"/>
        <v/>
      </c>
      <c r="ED18" s="64" t="str">
        <f t="shared" si="19"/>
        <v/>
      </c>
      <c r="EE18" s="73" t="e">
        <f t="shared" si="20"/>
        <v>#VALUE!</v>
      </c>
      <c r="EF18" s="14">
        <f t="shared" si="21"/>
        <v>0.62200000000000011</v>
      </c>
      <c r="EG18" s="46">
        <f t="shared" si="22"/>
        <v>0</v>
      </c>
    </row>
    <row r="19" spans="1:137" ht="11.25" customHeight="1" x14ac:dyDescent="0.25">
      <c r="A19" s="102">
        <v>9</v>
      </c>
      <c r="B19" s="163" t="s">
        <v>333</v>
      </c>
      <c r="C19" s="29"/>
      <c r="D19" s="40"/>
      <c r="E19" s="40"/>
      <c r="F19" s="40"/>
      <c r="G19" s="40"/>
      <c r="H19" s="40"/>
      <c r="I19" s="40"/>
      <c r="J19" s="40"/>
      <c r="K19" s="101"/>
      <c r="L19" s="40"/>
      <c r="M19" s="25"/>
      <c r="N19" s="106"/>
      <c r="O19" s="3"/>
      <c r="P19" s="29" t="str">
        <f t="shared" si="0"/>
        <v/>
      </c>
      <c r="Q19" s="40"/>
      <c r="R19" s="40"/>
      <c r="S19" s="40"/>
      <c r="T19" s="81" t="str">
        <f t="shared" si="1"/>
        <v/>
      </c>
      <c r="U19" s="85"/>
      <c r="V19" s="48"/>
      <c r="W19" s="103"/>
      <c r="X19" s="103"/>
      <c r="Y19" s="103"/>
      <c r="Z19" s="103"/>
      <c r="AA19" s="103"/>
      <c r="AB19" s="103"/>
      <c r="AC19" s="103"/>
      <c r="AD19" s="103"/>
      <c r="AE19" s="31"/>
      <c r="AF19" s="36">
        <f t="shared" si="2"/>
        <v>0</v>
      </c>
      <c r="AG19" s="85"/>
      <c r="AH19" s="29"/>
      <c r="AI19" s="40"/>
      <c r="AJ19" s="40"/>
      <c r="AK19" s="40"/>
      <c r="AL19" s="40"/>
      <c r="AM19" s="40"/>
      <c r="AN19" s="40"/>
      <c r="AO19" s="40"/>
      <c r="AP19" s="101"/>
      <c r="AQ19" s="40"/>
      <c r="AR19" s="25"/>
      <c r="AS19" s="106"/>
      <c r="AT19" s="3"/>
      <c r="AU19" s="29" t="str">
        <f t="shared" si="3"/>
        <v/>
      </c>
      <c r="AV19" s="40"/>
      <c r="AW19" s="40"/>
      <c r="AX19" s="40"/>
      <c r="AY19" s="81" t="str">
        <f t="shared" si="4"/>
        <v/>
      </c>
      <c r="AZ19" s="85"/>
      <c r="BA19" s="48"/>
      <c r="BB19" s="103"/>
      <c r="BC19" s="103"/>
      <c r="BD19" s="103"/>
      <c r="BE19" s="103"/>
      <c r="BF19" s="103"/>
      <c r="BG19" s="103"/>
      <c r="BH19" s="103"/>
      <c r="BI19" s="103"/>
      <c r="BJ19" s="31"/>
      <c r="BK19" s="36">
        <f t="shared" si="5"/>
        <v>0</v>
      </c>
      <c r="BL19" s="85"/>
      <c r="BM19" s="29">
        <v>1</v>
      </c>
      <c r="BN19" s="40">
        <v>3</v>
      </c>
      <c r="BO19" s="40">
        <v>2</v>
      </c>
      <c r="BP19" s="40">
        <v>2</v>
      </c>
      <c r="BQ19" s="40">
        <v>4</v>
      </c>
      <c r="BR19" s="40"/>
      <c r="BS19" s="40"/>
      <c r="BT19" s="40"/>
      <c r="BU19" s="101"/>
      <c r="BV19" s="40"/>
      <c r="BW19" s="25"/>
      <c r="BX19" s="106"/>
      <c r="BY19" s="3"/>
      <c r="BZ19" s="29">
        <f t="shared" si="6"/>
        <v>2.4</v>
      </c>
      <c r="CA19" s="40">
        <v>4</v>
      </c>
      <c r="CB19" s="40">
        <v>3.8</v>
      </c>
      <c r="CC19" s="40">
        <v>3.5</v>
      </c>
      <c r="CD19" s="176">
        <f t="shared" si="7"/>
        <v>2.97</v>
      </c>
      <c r="CE19" s="85"/>
      <c r="CF19" s="48"/>
      <c r="CG19" s="103"/>
      <c r="CH19" s="103"/>
      <c r="CI19" s="103"/>
      <c r="CJ19" s="103"/>
      <c r="CK19" s="103"/>
      <c r="CL19" s="103"/>
      <c r="CM19" s="103"/>
      <c r="CN19" s="103"/>
      <c r="CO19" s="31"/>
      <c r="CP19" s="36">
        <f t="shared" si="8"/>
        <v>0</v>
      </c>
      <c r="CQ19" s="50"/>
      <c r="CR19" s="40"/>
      <c r="CS19" s="40"/>
      <c r="CT19" s="40"/>
      <c r="CU19" s="40"/>
      <c r="CV19" s="40"/>
      <c r="CW19" s="40"/>
      <c r="CX19" s="40"/>
      <c r="CY19" s="40"/>
      <c r="CZ19" s="101"/>
      <c r="DA19" s="40"/>
      <c r="DB19" s="25"/>
      <c r="DC19" s="106"/>
      <c r="DD19" s="3"/>
      <c r="DE19" s="29" t="str">
        <f t="shared" si="9"/>
        <v/>
      </c>
      <c r="DF19" s="40"/>
      <c r="DG19" s="40"/>
      <c r="DH19" s="40"/>
      <c r="DI19" s="81" t="str">
        <f t="shared" si="10"/>
        <v/>
      </c>
      <c r="DJ19" s="85"/>
      <c r="DK19" s="48"/>
      <c r="DL19" s="103"/>
      <c r="DM19" s="103"/>
      <c r="DN19" s="103"/>
      <c r="DO19" s="103"/>
      <c r="DP19" s="103"/>
      <c r="DQ19" s="103"/>
      <c r="DR19" s="103"/>
      <c r="DS19" s="103"/>
      <c r="DT19" s="31"/>
      <c r="DU19" s="36">
        <f t="shared" si="11"/>
        <v>0</v>
      </c>
      <c r="DV19" s="85"/>
      <c r="DW19" s="111" t="str">
        <f t="shared" si="12"/>
        <v/>
      </c>
      <c r="DX19" s="64" t="str">
        <f t="shared" si="13"/>
        <v/>
      </c>
      <c r="DY19" s="111" t="str">
        <f t="shared" si="14"/>
        <v/>
      </c>
      <c r="DZ19" s="64" t="str">
        <f t="shared" si="15"/>
        <v/>
      </c>
      <c r="EA19" s="111">
        <f t="shared" si="16"/>
        <v>2.97</v>
      </c>
      <c r="EB19" s="64">
        <f t="shared" si="17"/>
        <v>0.59400000000000008</v>
      </c>
      <c r="EC19" s="111" t="str">
        <f t="shared" si="18"/>
        <v/>
      </c>
      <c r="ED19" s="64" t="str">
        <f t="shared" si="19"/>
        <v/>
      </c>
      <c r="EE19" s="73" t="e">
        <f t="shared" si="20"/>
        <v>#VALUE!</v>
      </c>
      <c r="EF19" s="14">
        <f t="shared" si="21"/>
        <v>0.59400000000000008</v>
      </c>
      <c r="EG19" s="46">
        <f t="shared" si="22"/>
        <v>0</v>
      </c>
    </row>
    <row r="20" spans="1:137" ht="11.25" customHeight="1" x14ac:dyDescent="0.25">
      <c r="A20" s="102">
        <v>10</v>
      </c>
      <c r="B20" s="163" t="s">
        <v>334</v>
      </c>
      <c r="C20" s="29"/>
      <c r="D20" s="40"/>
      <c r="E20" s="40"/>
      <c r="F20" s="40"/>
      <c r="G20" s="40"/>
      <c r="H20" s="40"/>
      <c r="I20" s="40"/>
      <c r="J20" s="40"/>
      <c r="K20" s="101"/>
      <c r="L20" s="40"/>
      <c r="M20" s="25"/>
      <c r="N20" s="106"/>
      <c r="O20" s="3"/>
      <c r="P20" s="29" t="str">
        <f t="shared" si="0"/>
        <v/>
      </c>
      <c r="Q20" s="40"/>
      <c r="R20" s="40"/>
      <c r="S20" s="40"/>
      <c r="T20" s="81" t="str">
        <f t="shared" si="1"/>
        <v/>
      </c>
      <c r="U20" s="85"/>
      <c r="V20" s="48"/>
      <c r="W20" s="103"/>
      <c r="X20" s="103"/>
      <c r="Y20" s="103"/>
      <c r="Z20" s="103"/>
      <c r="AA20" s="103"/>
      <c r="AB20" s="103"/>
      <c r="AC20" s="103"/>
      <c r="AD20" s="103"/>
      <c r="AE20" s="31"/>
      <c r="AF20" s="36">
        <f t="shared" si="2"/>
        <v>0</v>
      </c>
      <c r="AG20" s="85"/>
      <c r="AH20" s="29"/>
      <c r="AI20" s="40"/>
      <c r="AJ20" s="40"/>
      <c r="AK20" s="40"/>
      <c r="AL20" s="40"/>
      <c r="AM20" s="40"/>
      <c r="AN20" s="40"/>
      <c r="AO20" s="40"/>
      <c r="AP20" s="101"/>
      <c r="AQ20" s="40"/>
      <c r="AR20" s="25"/>
      <c r="AS20" s="106"/>
      <c r="AT20" s="3"/>
      <c r="AU20" s="29" t="str">
        <f t="shared" si="3"/>
        <v/>
      </c>
      <c r="AV20" s="40"/>
      <c r="AW20" s="40"/>
      <c r="AX20" s="40"/>
      <c r="AY20" s="81" t="str">
        <f t="shared" si="4"/>
        <v/>
      </c>
      <c r="AZ20" s="85"/>
      <c r="BA20" s="48"/>
      <c r="BB20" s="103"/>
      <c r="BC20" s="103"/>
      <c r="BD20" s="103"/>
      <c r="BE20" s="103"/>
      <c r="BF20" s="103"/>
      <c r="BG20" s="103"/>
      <c r="BH20" s="103"/>
      <c r="BI20" s="103"/>
      <c r="BJ20" s="31"/>
      <c r="BK20" s="36">
        <f t="shared" si="5"/>
        <v>0</v>
      </c>
      <c r="BL20" s="85"/>
      <c r="BM20" s="29">
        <v>1</v>
      </c>
      <c r="BN20" s="40">
        <v>2.5</v>
      </c>
      <c r="BO20" s="40">
        <v>3</v>
      </c>
      <c r="BP20" s="40">
        <v>3</v>
      </c>
      <c r="BQ20" s="40">
        <v>4.5</v>
      </c>
      <c r="BR20" s="40"/>
      <c r="BS20" s="40"/>
      <c r="BT20" s="40"/>
      <c r="BU20" s="101"/>
      <c r="BV20" s="40"/>
      <c r="BW20" s="25"/>
      <c r="BX20" s="106"/>
      <c r="BY20" s="3"/>
      <c r="BZ20" s="29">
        <f t="shared" si="6"/>
        <v>2.8</v>
      </c>
      <c r="CA20" s="40">
        <v>3</v>
      </c>
      <c r="CB20" s="40">
        <v>3.5</v>
      </c>
      <c r="CC20" s="40">
        <v>4</v>
      </c>
      <c r="CD20" s="176">
        <f t="shared" si="7"/>
        <v>3.0300000000000002</v>
      </c>
      <c r="CE20" s="85"/>
      <c r="CF20" s="48"/>
      <c r="CG20" s="103"/>
      <c r="CH20" s="103"/>
      <c r="CI20" s="103"/>
      <c r="CJ20" s="103"/>
      <c r="CK20" s="103"/>
      <c r="CL20" s="103"/>
      <c r="CM20" s="103"/>
      <c r="CN20" s="103"/>
      <c r="CO20" s="31"/>
      <c r="CP20" s="36">
        <f t="shared" si="8"/>
        <v>0</v>
      </c>
      <c r="CQ20" s="50"/>
      <c r="CR20" s="40"/>
      <c r="CS20" s="40"/>
      <c r="CT20" s="40"/>
      <c r="CU20" s="40"/>
      <c r="CV20" s="40"/>
      <c r="CW20" s="40"/>
      <c r="CX20" s="40"/>
      <c r="CY20" s="40"/>
      <c r="CZ20" s="101"/>
      <c r="DA20" s="40"/>
      <c r="DB20" s="25"/>
      <c r="DC20" s="106"/>
      <c r="DD20" s="3"/>
      <c r="DE20" s="29" t="str">
        <f t="shared" si="9"/>
        <v/>
      </c>
      <c r="DF20" s="40"/>
      <c r="DG20" s="40"/>
      <c r="DH20" s="40"/>
      <c r="DI20" s="81" t="str">
        <f t="shared" si="10"/>
        <v/>
      </c>
      <c r="DJ20" s="85"/>
      <c r="DK20" s="48"/>
      <c r="DL20" s="103"/>
      <c r="DM20" s="103"/>
      <c r="DN20" s="103"/>
      <c r="DO20" s="103"/>
      <c r="DP20" s="103"/>
      <c r="DQ20" s="103"/>
      <c r="DR20" s="103"/>
      <c r="DS20" s="103"/>
      <c r="DT20" s="31"/>
      <c r="DU20" s="36">
        <f t="shared" si="11"/>
        <v>0</v>
      </c>
      <c r="DV20" s="85"/>
      <c r="DW20" s="111" t="str">
        <f t="shared" si="12"/>
        <v/>
      </c>
      <c r="DX20" s="64" t="str">
        <f t="shared" si="13"/>
        <v/>
      </c>
      <c r="DY20" s="111" t="str">
        <f t="shared" si="14"/>
        <v/>
      </c>
      <c r="DZ20" s="64" t="str">
        <f t="shared" si="15"/>
        <v/>
      </c>
      <c r="EA20" s="111">
        <f t="shared" si="16"/>
        <v>3.0300000000000002</v>
      </c>
      <c r="EB20" s="64">
        <f t="shared" si="17"/>
        <v>0.60600000000000009</v>
      </c>
      <c r="EC20" s="111" t="str">
        <f t="shared" si="18"/>
        <v/>
      </c>
      <c r="ED20" s="64" t="str">
        <f t="shared" si="19"/>
        <v/>
      </c>
      <c r="EE20" s="73" t="e">
        <f t="shared" si="20"/>
        <v>#VALUE!</v>
      </c>
      <c r="EF20" s="14">
        <f t="shared" si="21"/>
        <v>0.60600000000000009</v>
      </c>
      <c r="EG20" s="46">
        <f t="shared" si="22"/>
        <v>0</v>
      </c>
    </row>
    <row r="21" spans="1:137" ht="11.25" customHeight="1" x14ac:dyDescent="0.25">
      <c r="A21" s="102">
        <v>11</v>
      </c>
      <c r="B21" s="163" t="s">
        <v>335</v>
      </c>
      <c r="C21" s="29"/>
      <c r="D21" s="40"/>
      <c r="E21" s="40"/>
      <c r="F21" s="40"/>
      <c r="G21" s="40"/>
      <c r="H21" s="40"/>
      <c r="I21" s="40"/>
      <c r="J21" s="40"/>
      <c r="K21" s="101"/>
      <c r="L21" s="40"/>
      <c r="M21" s="25"/>
      <c r="N21" s="106"/>
      <c r="O21" s="3"/>
      <c r="P21" s="29" t="str">
        <f t="shared" si="0"/>
        <v/>
      </c>
      <c r="Q21" s="40"/>
      <c r="R21" s="40"/>
      <c r="S21" s="40"/>
      <c r="T21" s="81" t="str">
        <f t="shared" si="1"/>
        <v/>
      </c>
      <c r="U21" s="85"/>
      <c r="V21" s="48"/>
      <c r="W21" s="103"/>
      <c r="X21" s="103"/>
      <c r="Y21" s="103"/>
      <c r="Z21" s="103"/>
      <c r="AA21" s="103"/>
      <c r="AB21" s="103"/>
      <c r="AC21" s="103"/>
      <c r="AD21" s="103"/>
      <c r="AE21" s="31"/>
      <c r="AF21" s="36">
        <f t="shared" si="2"/>
        <v>0</v>
      </c>
      <c r="AG21" s="85"/>
      <c r="AH21" s="29"/>
      <c r="AI21" s="40"/>
      <c r="AJ21" s="40"/>
      <c r="AK21" s="40"/>
      <c r="AL21" s="40"/>
      <c r="AM21" s="40"/>
      <c r="AN21" s="40"/>
      <c r="AO21" s="40"/>
      <c r="AP21" s="101"/>
      <c r="AQ21" s="40"/>
      <c r="AR21" s="25"/>
      <c r="AS21" s="106"/>
      <c r="AT21" s="3"/>
      <c r="AU21" s="29" t="str">
        <f t="shared" si="3"/>
        <v/>
      </c>
      <c r="AV21" s="40"/>
      <c r="AW21" s="40"/>
      <c r="AX21" s="40"/>
      <c r="AY21" s="81" t="str">
        <f t="shared" si="4"/>
        <v/>
      </c>
      <c r="AZ21" s="85"/>
      <c r="BA21" s="48"/>
      <c r="BB21" s="103"/>
      <c r="BC21" s="103"/>
      <c r="BD21" s="103"/>
      <c r="BE21" s="103"/>
      <c r="BF21" s="103"/>
      <c r="BG21" s="103"/>
      <c r="BH21" s="103"/>
      <c r="BI21" s="103"/>
      <c r="BJ21" s="31"/>
      <c r="BK21" s="36">
        <f t="shared" si="5"/>
        <v>0</v>
      </c>
      <c r="BL21" s="85"/>
      <c r="BM21" s="29">
        <v>1</v>
      </c>
      <c r="BN21" s="40">
        <v>1</v>
      </c>
      <c r="BO21" s="40">
        <v>3</v>
      </c>
      <c r="BP21" s="40">
        <v>1</v>
      </c>
      <c r="BQ21" s="40">
        <v>1</v>
      </c>
      <c r="BR21" s="40"/>
      <c r="BS21" s="40"/>
      <c r="BT21" s="40"/>
      <c r="BU21" s="101"/>
      <c r="BV21" s="40"/>
      <c r="BW21" s="25"/>
      <c r="BX21" s="106"/>
      <c r="BY21" s="3"/>
      <c r="BZ21" s="29">
        <f t="shared" si="6"/>
        <v>1.4</v>
      </c>
      <c r="CA21" s="40">
        <v>1</v>
      </c>
      <c r="CB21" s="40">
        <v>3</v>
      </c>
      <c r="CC21" s="40">
        <v>2</v>
      </c>
      <c r="CD21" s="165">
        <f t="shared" si="7"/>
        <v>1.54</v>
      </c>
      <c r="CE21" s="85"/>
      <c r="CF21" s="48"/>
      <c r="CG21" s="103"/>
      <c r="CH21" s="103"/>
      <c r="CI21" s="103"/>
      <c r="CJ21" s="103"/>
      <c r="CK21" s="103"/>
      <c r="CL21" s="103"/>
      <c r="CM21" s="103"/>
      <c r="CN21" s="103"/>
      <c r="CO21" s="31"/>
      <c r="CP21" s="36">
        <f t="shared" si="8"/>
        <v>0</v>
      </c>
      <c r="CQ21" s="50"/>
      <c r="CR21" s="40"/>
      <c r="CS21" s="40"/>
      <c r="CT21" s="40"/>
      <c r="CU21" s="40"/>
      <c r="CV21" s="40"/>
      <c r="CW21" s="40"/>
      <c r="CX21" s="40"/>
      <c r="CY21" s="40"/>
      <c r="CZ21" s="101"/>
      <c r="DA21" s="40"/>
      <c r="DB21" s="25"/>
      <c r="DC21" s="106"/>
      <c r="DD21" s="3"/>
      <c r="DE21" s="29" t="str">
        <f t="shared" si="9"/>
        <v/>
      </c>
      <c r="DF21" s="40"/>
      <c r="DG21" s="40"/>
      <c r="DH21" s="40"/>
      <c r="DI21" s="81" t="str">
        <f t="shared" si="10"/>
        <v/>
      </c>
      <c r="DJ21" s="85"/>
      <c r="DK21" s="48"/>
      <c r="DL21" s="103"/>
      <c r="DM21" s="103"/>
      <c r="DN21" s="103"/>
      <c r="DO21" s="103"/>
      <c r="DP21" s="103"/>
      <c r="DQ21" s="103"/>
      <c r="DR21" s="103"/>
      <c r="DS21" s="103"/>
      <c r="DT21" s="31"/>
      <c r="DU21" s="36">
        <f t="shared" si="11"/>
        <v>0</v>
      </c>
      <c r="DV21" s="85"/>
      <c r="DW21" s="111" t="str">
        <f t="shared" si="12"/>
        <v/>
      </c>
      <c r="DX21" s="64" t="str">
        <f t="shared" si="13"/>
        <v/>
      </c>
      <c r="DY21" s="111" t="str">
        <f t="shared" si="14"/>
        <v/>
      </c>
      <c r="DZ21" s="64" t="str">
        <f t="shared" si="15"/>
        <v/>
      </c>
      <c r="EA21" s="111">
        <f t="shared" si="16"/>
        <v>1.54</v>
      </c>
      <c r="EB21" s="64">
        <f t="shared" si="17"/>
        <v>0.30800000000000005</v>
      </c>
      <c r="EC21" s="111" t="str">
        <f t="shared" si="18"/>
        <v/>
      </c>
      <c r="ED21" s="64" t="str">
        <f t="shared" si="19"/>
        <v/>
      </c>
      <c r="EE21" s="73" t="e">
        <f t="shared" si="20"/>
        <v>#VALUE!</v>
      </c>
      <c r="EF21" s="14">
        <f t="shared" si="21"/>
        <v>0.30800000000000005</v>
      </c>
      <c r="EG21" s="46">
        <f t="shared" si="22"/>
        <v>0</v>
      </c>
    </row>
    <row r="22" spans="1:137" ht="11.25" customHeight="1" x14ac:dyDescent="0.25">
      <c r="A22" s="102">
        <v>12</v>
      </c>
      <c r="B22" s="141" t="s">
        <v>336</v>
      </c>
      <c r="C22" s="29"/>
      <c r="D22" s="40"/>
      <c r="E22" s="40"/>
      <c r="F22" s="40"/>
      <c r="G22" s="40"/>
      <c r="H22" s="40"/>
      <c r="I22" s="40"/>
      <c r="J22" s="40"/>
      <c r="K22" s="101"/>
      <c r="L22" s="40"/>
      <c r="M22" s="25"/>
      <c r="N22" s="106"/>
      <c r="O22" s="3"/>
      <c r="P22" s="29" t="str">
        <f t="shared" si="0"/>
        <v/>
      </c>
      <c r="Q22" s="40"/>
      <c r="R22" s="40"/>
      <c r="S22" s="40"/>
      <c r="T22" s="81" t="str">
        <f t="shared" si="1"/>
        <v/>
      </c>
      <c r="U22" s="85"/>
      <c r="V22" s="48"/>
      <c r="W22" s="103"/>
      <c r="X22" s="103"/>
      <c r="Y22" s="103"/>
      <c r="Z22" s="103"/>
      <c r="AA22" s="103"/>
      <c r="AB22" s="103"/>
      <c r="AC22" s="103"/>
      <c r="AD22" s="103"/>
      <c r="AE22" s="31"/>
      <c r="AF22" s="36">
        <f t="shared" si="2"/>
        <v>0</v>
      </c>
      <c r="AG22" s="85"/>
      <c r="AH22" s="29"/>
      <c r="AI22" s="40"/>
      <c r="AJ22" s="40"/>
      <c r="AK22" s="40"/>
      <c r="AL22" s="40"/>
      <c r="AM22" s="40"/>
      <c r="AN22" s="40"/>
      <c r="AO22" s="40"/>
      <c r="AP22" s="101"/>
      <c r="AQ22" s="40"/>
      <c r="AR22" s="25"/>
      <c r="AS22" s="106"/>
      <c r="AT22" s="3"/>
      <c r="AU22" s="29" t="str">
        <f t="shared" si="3"/>
        <v/>
      </c>
      <c r="AV22" s="40"/>
      <c r="AW22" s="40"/>
      <c r="AX22" s="40"/>
      <c r="AY22" s="81" t="str">
        <f t="shared" si="4"/>
        <v/>
      </c>
      <c r="AZ22" s="85"/>
      <c r="BA22" s="48"/>
      <c r="BB22" s="103"/>
      <c r="BC22" s="103"/>
      <c r="BD22" s="103"/>
      <c r="BE22" s="103"/>
      <c r="BF22" s="103"/>
      <c r="BG22" s="103"/>
      <c r="BH22" s="103"/>
      <c r="BI22" s="103"/>
      <c r="BJ22" s="31"/>
      <c r="BK22" s="36">
        <f t="shared" si="5"/>
        <v>0</v>
      </c>
      <c r="BL22" s="85"/>
      <c r="BM22" s="29">
        <v>1</v>
      </c>
      <c r="BN22" s="40">
        <v>5</v>
      </c>
      <c r="BO22" s="40">
        <v>1</v>
      </c>
      <c r="BP22" s="40">
        <v>3.5</v>
      </c>
      <c r="BQ22" s="40">
        <v>4</v>
      </c>
      <c r="BR22" s="40"/>
      <c r="BS22" s="40"/>
      <c r="BT22" s="40"/>
      <c r="BU22" s="101"/>
      <c r="BV22" s="40"/>
      <c r="BW22" s="25"/>
      <c r="BX22" s="106"/>
      <c r="BY22" s="3"/>
      <c r="BZ22" s="29">
        <f t="shared" si="6"/>
        <v>2.9</v>
      </c>
      <c r="CA22" s="40">
        <v>3</v>
      </c>
      <c r="CB22" s="40">
        <v>3.5</v>
      </c>
      <c r="CC22" s="40">
        <v>4</v>
      </c>
      <c r="CD22" s="81">
        <f t="shared" si="7"/>
        <v>3.09</v>
      </c>
      <c r="CE22" s="85"/>
      <c r="CF22" s="48"/>
      <c r="CG22" s="103"/>
      <c r="CH22" s="103"/>
      <c r="CI22" s="103"/>
      <c r="CJ22" s="103"/>
      <c r="CK22" s="103"/>
      <c r="CL22" s="103"/>
      <c r="CM22" s="103"/>
      <c r="CN22" s="103"/>
      <c r="CO22" s="31"/>
      <c r="CP22" s="36">
        <f t="shared" si="8"/>
        <v>0</v>
      </c>
      <c r="CQ22" s="50"/>
      <c r="CR22" s="40"/>
      <c r="CS22" s="40"/>
      <c r="CT22" s="40"/>
      <c r="CU22" s="40"/>
      <c r="CV22" s="40"/>
      <c r="CW22" s="40"/>
      <c r="CX22" s="40"/>
      <c r="CY22" s="40"/>
      <c r="CZ22" s="101"/>
      <c r="DA22" s="40"/>
      <c r="DB22" s="25"/>
      <c r="DC22" s="106"/>
      <c r="DD22" s="3"/>
      <c r="DE22" s="29" t="str">
        <f t="shared" si="9"/>
        <v/>
      </c>
      <c r="DF22" s="40"/>
      <c r="DG22" s="40"/>
      <c r="DH22" s="40"/>
      <c r="DI22" s="81" t="str">
        <f t="shared" si="10"/>
        <v/>
      </c>
      <c r="DJ22" s="85"/>
      <c r="DK22" s="48"/>
      <c r="DL22" s="103"/>
      <c r="DM22" s="103"/>
      <c r="DN22" s="103"/>
      <c r="DO22" s="103"/>
      <c r="DP22" s="103"/>
      <c r="DQ22" s="103"/>
      <c r="DR22" s="103"/>
      <c r="DS22" s="103"/>
      <c r="DT22" s="31"/>
      <c r="DU22" s="36">
        <f t="shared" si="11"/>
        <v>0</v>
      </c>
      <c r="DV22" s="85"/>
      <c r="DW22" s="111" t="str">
        <f t="shared" si="12"/>
        <v/>
      </c>
      <c r="DX22" s="64" t="str">
        <f t="shared" si="13"/>
        <v/>
      </c>
      <c r="DY22" s="111" t="str">
        <f t="shared" si="14"/>
        <v/>
      </c>
      <c r="DZ22" s="64" t="str">
        <f t="shared" si="15"/>
        <v/>
      </c>
      <c r="EA22" s="111">
        <f t="shared" si="16"/>
        <v>3.09</v>
      </c>
      <c r="EB22" s="64">
        <f t="shared" si="17"/>
        <v>0.61799999999999999</v>
      </c>
      <c r="EC22" s="111" t="str">
        <f t="shared" si="18"/>
        <v/>
      </c>
      <c r="ED22" s="64" t="str">
        <f t="shared" si="19"/>
        <v/>
      </c>
      <c r="EE22" s="73" t="e">
        <f t="shared" si="20"/>
        <v>#VALUE!</v>
      </c>
      <c r="EF22" s="14">
        <f t="shared" si="21"/>
        <v>0.61799999999999999</v>
      </c>
      <c r="EG22" s="46">
        <f t="shared" si="22"/>
        <v>0</v>
      </c>
    </row>
    <row r="23" spans="1:137" ht="11.25" customHeight="1" x14ac:dyDescent="0.25">
      <c r="A23" s="102">
        <v>13</v>
      </c>
      <c r="B23" s="163" t="s">
        <v>337</v>
      </c>
      <c r="C23" s="29"/>
      <c r="D23" s="40"/>
      <c r="E23" s="40"/>
      <c r="F23" s="40"/>
      <c r="G23" s="40"/>
      <c r="H23" s="40"/>
      <c r="I23" s="40"/>
      <c r="J23" s="40"/>
      <c r="K23" s="101"/>
      <c r="L23" s="40"/>
      <c r="M23" s="25"/>
      <c r="N23" s="106"/>
      <c r="O23" s="3"/>
      <c r="P23" s="29" t="str">
        <f t="shared" si="0"/>
        <v/>
      </c>
      <c r="Q23" s="40"/>
      <c r="R23" s="40"/>
      <c r="S23" s="40"/>
      <c r="T23" s="81" t="str">
        <f t="shared" si="1"/>
        <v/>
      </c>
      <c r="U23" s="85"/>
      <c r="V23" s="48"/>
      <c r="W23" s="103"/>
      <c r="X23" s="103"/>
      <c r="Y23" s="103"/>
      <c r="Z23" s="103"/>
      <c r="AA23" s="103"/>
      <c r="AB23" s="103"/>
      <c r="AC23" s="103"/>
      <c r="AD23" s="103"/>
      <c r="AE23" s="31"/>
      <c r="AF23" s="36">
        <f t="shared" si="2"/>
        <v>0</v>
      </c>
      <c r="AG23" s="85"/>
      <c r="AH23" s="29"/>
      <c r="AI23" s="40"/>
      <c r="AJ23" s="40"/>
      <c r="AK23" s="40"/>
      <c r="AL23" s="40"/>
      <c r="AM23" s="40"/>
      <c r="AN23" s="40"/>
      <c r="AO23" s="40"/>
      <c r="AP23" s="101"/>
      <c r="AQ23" s="40"/>
      <c r="AR23" s="25"/>
      <c r="AS23" s="106"/>
      <c r="AT23" s="3"/>
      <c r="AU23" s="29" t="str">
        <f t="shared" si="3"/>
        <v/>
      </c>
      <c r="AV23" s="40"/>
      <c r="AW23" s="40"/>
      <c r="AX23" s="40"/>
      <c r="AY23" s="81" t="str">
        <f t="shared" si="4"/>
        <v/>
      </c>
      <c r="AZ23" s="85"/>
      <c r="BA23" s="48"/>
      <c r="BB23" s="103"/>
      <c r="BC23" s="103"/>
      <c r="BD23" s="103"/>
      <c r="BE23" s="103"/>
      <c r="BF23" s="103"/>
      <c r="BG23" s="103"/>
      <c r="BH23" s="103"/>
      <c r="BI23" s="103"/>
      <c r="BJ23" s="31"/>
      <c r="BK23" s="36">
        <f t="shared" si="5"/>
        <v>0</v>
      </c>
      <c r="BL23" s="85"/>
      <c r="BM23" s="29">
        <v>1</v>
      </c>
      <c r="BN23" s="40">
        <v>3.8</v>
      </c>
      <c r="BO23" s="40">
        <v>1</v>
      </c>
      <c r="BP23" s="40">
        <v>1</v>
      </c>
      <c r="BQ23" s="40">
        <v>4</v>
      </c>
      <c r="BR23" s="40"/>
      <c r="BS23" s="40"/>
      <c r="BT23" s="40"/>
      <c r="BU23" s="101"/>
      <c r="BV23" s="40"/>
      <c r="BW23" s="25"/>
      <c r="BX23" s="106"/>
      <c r="BY23" s="3"/>
      <c r="BZ23" s="29">
        <f t="shared" si="6"/>
        <v>2.16</v>
      </c>
      <c r="CA23" s="40">
        <v>3</v>
      </c>
      <c r="CB23" s="40">
        <v>3.5</v>
      </c>
      <c r="CC23" s="40">
        <v>4</v>
      </c>
      <c r="CD23" s="165">
        <f t="shared" si="7"/>
        <v>2.6459999999999999</v>
      </c>
      <c r="CE23" s="85"/>
      <c r="CF23" s="48"/>
      <c r="CG23" s="103"/>
      <c r="CH23" s="103"/>
      <c r="CI23" s="103"/>
      <c r="CJ23" s="103"/>
      <c r="CK23" s="103"/>
      <c r="CL23" s="103"/>
      <c r="CM23" s="103"/>
      <c r="CN23" s="103"/>
      <c r="CO23" s="31"/>
      <c r="CP23" s="36">
        <f t="shared" si="8"/>
        <v>0</v>
      </c>
      <c r="CQ23" s="50"/>
      <c r="CR23" s="40"/>
      <c r="CS23" s="40"/>
      <c r="CT23" s="40"/>
      <c r="CU23" s="40"/>
      <c r="CV23" s="40"/>
      <c r="CW23" s="40"/>
      <c r="CX23" s="40"/>
      <c r="CY23" s="40"/>
      <c r="CZ23" s="101"/>
      <c r="DA23" s="40"/>
      <c r="DB23" s="25"/>
      <c r="DC23" s="106"/>
      <c r="DD23" s="3"/>
      <c r="DE23" s="29" t="str">
        <f t="shared" si="9"/>
        <v/>
      </c>
      <c r="DF23" s="40"/>
      <c r="DG23" s="40"/>
      <c r="DH23" s="40"/>
      <c r="DI23" s="81" t="str">
        <f t="shared" si="10"/>
        <v/>
      </c>
      <c r="DJ23" s="85"/>
      <c r="DK23" s="48"/>
      <c r="DL23" s="103"/>
      <c r="DM23" s="103"/>
      <c r="DN23" s="103"/>
      <c r="DO23" s="103"/>
      <c r="DP23" s="103"/>
      <c r="DQ23" s="103"/>
      <c r="DR23" s="103"/>
      <c r="DS23" s="103"/>
      <c r="DT23" s="31"/>
      <c r="DU23" s="36">
        <f t="shared" si="11"/>
        <v>0</v>
      </c>
      <c r="DV23" s="85"/>
      <c r="DW23" s="111" t="str">
        <f t="shared" si="12"/>
        <v/>
      </c>
      <c r="DX23" s="64" t="str">
        <f t="shared" si="13"/>
        <v/>
      </c>
      <c r="DY23" s="111" t="str">
        <f t="shared" si="14"/>
        <v/>
      </c>
      <c r="DZ23" s="64" t="str">
        <f t="shared" si="15"/>
        <v/>
      </c>
      <c r="EA23" s="111">
        <f t="shared" si="16"/>
        <v>2.6459999999999999</v>
      </c>
      <c r="EB23" s="64">
        <f t="shared" si="17"/>
        <v>0.5292</v>
      </c>
      <c r="EC23" s="111" t="str">
        <f t="shared" si="18"/>
        <v/>
      </c>
      <c r="ED23" s="64" t="str">
        <f t="shared" si="19"/>
        <v/>
      </c>
      <c r="EE23" s="73" t="e">
        <f t="shared" si="20"/>
        <v>#VALUE!</v>
      </c>
      <c r="EF23" s="14">
        <f t="shared" si="21"/>
        <v>0.5292</v>
      </c>
      <c r="EG23" s="46">
        <f t="shared" si="22"/>
        <v>0</v>
      </c>
    </row>
    <row r="24" spans="1:137" ht="11.25" customHeight="1" x14ac:dyDescent="0.25">
      <c r="A24" s="102">
        <v>14</v>
      </c>
      <c r="B24" s="141" t="s">
        <v>338</v>
      </c>
      <c r="C24" s="29"/>
      <c r="D24" s="40"/>
      <c r="E24" s="40"/>
      <c r="F24" s="40"/>
      <c r="G24" s="40"/>
      <c r="H24" s="40"/>
      <c r="I24" s="40"/>
      <c r="J24" s="40"/>
      <c r="K24" s="101"/>
      <c r="L24" s="40"/>
      <c r="M24" s="25"/>
      <c r="N24" s="106"/>
      <c r="O24" s="3"/>
      <c r="P24" s="29" t="str">
        <f t="shared" si="0"/>
        <v/>
      </c>
      <c r="Q24" s="40"/>
      <c r="R24" s="40"/>
      <c r="S24" s="40"/>
      <c r="T24" s="81" t="str">
        <f t="shared" si="1"/>
        <v/>
      </c>
      <c r="U24" s="85"/>
      <c r="V24" s="48"/>
      <c r="W24" s="103"/>
      <c r="X24" s="103"/>
      <c r="Y24" s="103"/>
      <c r="Z24" s="103"/>
      <c r="AA24" s="103"/>
      <c r="AB24" s="103"/>
      <c r="AC24" s="103"/>
      <c r="AD24" s="103"/>
      <c r="AE24" s="31"/>
      <c r="AF24" s="36">
        <f t="shared" si="2"/>
        <v>0</v>
      </c>
      <c r="AG24" s="85"/>
      <c r="AH24" s="29"/>
      <c r="AI24" s="40"/>
      <c r="AJ24" s="40"/>
      <c r="AK24" s="40"/>
      <c r="AL24" s="40"/>
      <c r="AM24" s="40"/>
      <c r="AN24" s="40"/>
      <c r="AO24" s="40"/>
      <c r="AP24" s="101"/>
      <c r="AQ24" s="40"/>
      <c r="AR24" s="25"/>
      <c r="AS24" s="106"/>
      <c r="AT24" s="3"/>
      <c r="AU24" s="29" t="str">
        <f t="shared" si="3"/>
        <v/>
      </c>
      <c r="AV24" s="40"/>
      <c r="AW24" s="40"/>
      <c r="AX24" s="40"/>
      <c r="AY24" s="81" t="str">
        <f t="shared" si="4"/>
        <v/>
      </c>
      <c r="AZ24" s="85"/>
      <c r="BA24" s="48"/>
      <c r="BB24" s="103"/>
      <c r="BC24" s="103"/>
      <c r="BD24" s="103"/>
      <c r="BE24" s="103"/>
      <c r="BF24" s="103"/>
      <c r="BG24" s="103"/>
      <c r="BH24" s="103"/>
      <c r="BI24" s="103"/>
      <c r="BJ24" s="31"/>
      <c r="BK24" s="36">
        <f t="shared" si="5"/>
        <v>0</v>
      </c>
      <c r="BL24" s="85"/>
      <c r="BM24" s="29">
        <v>1</v>
      </c>
      <c r="BN24" s="40">
        <v>5</v>
      </c>
      <c r="BO24" s="40">
        <v>3.5</v>
      </c>
      <c r="BP24" s="40">
        <v>4</v>
      </c>
      <c r="BQ24" s="40">
        <v>4</v>
      </c>
      <c r="BR24" s="40"/>
      <c r="BS24" s="40"/>
      <c r="BT24" s="40"/>
      <c r="BU24" s="101"/>
      <c r="BV24" s="40"/>
      <c r="BW24" s="25"/>
      <c r="BX24" s="106"/>
      <c r="BY24" s="3"/>
      <c r="BZ24" s="29">
        <f t="shared" si="6"/>
        <v>3.5</v>
      </c>
      <c r="CA24" s="40">
        <v>3.5</v>
      </c>
      <c r="CB24" s="40">
        <v>4</v>
      </c>
      <c r="CC24" s="40">
        <v>4</v>
      </c>
      <c r="CD24" s="81">
        <f t="shared" si="7"/>
        <v>3.6</v>
      </c>
      <c r="CE24" s="85"/>
      <c r="CF24" s="48"/>
      <c r="CG24" s="103"/>
      <c r="CH24" s="103"/>
      <c r="CI24" s="103"/>
      <c r="CJ24" s="103"/>
      <c r="CK24" s="103"/>
      <c r="CL24" s="103"/>
      <c r="CM24" s="103"/>
      <c r="CN24" s="103"/>
      <c r="CO24" s="31"/>
      <c r="CP24" s="36">
        <f t="shared" si="8"/>
        <v>0</v>
      </c>
      <c r="CQ24" s="50"/>
      <c r="CR24" s="40"/>
      <c r="CS24" s="40"/>
      <c r="CT24" s="40"/>
      <c r="CU24" s="40"/>
      <c r="CV24" s="40"/>
      <c r="CW24" s="40"/>
      <c r="CX24" s="40"/>
      <c r="CY24" s="40"/>
      <c r="CZ24" s="101"/>
      <c r="DA24" s="40"/>
      <c r="DB24" s="25"/>
      <c r="DC24" s="106"/>
      <c r="DD24" s="3"/>
      <c r="DE24" s="29" t="str">
        <f t="shared" si="9"/>
        <v/>
      </c>
      <c r="DF24" s="40"/>
      <c r="DG24" s="40"/>
      <c r="DH24" s="40"/>
      <c r="DI24" s="81" t="str">
        <f t="shared" si="10"/>
        <v/>
      </c>
      <c r="DJ24" s="85"/>
      <c r="DK24" s="48"/>
      <c r="DL24" s="103"/>
      <c r="DM24" s="103"/>
      <c r="DN24" s="103"/>
      <c r="DO24" s="103"/>
      <c r="DP24" s="103"/>
      <c r="DQ24" s="103"/>
      <c r="DR24" s="103"/>
      <c r="DS24" s="103"/>
      <c r="DT24" s="31"/>
      <c r="DU24" s="36">
        <f t="shared" si="11"/>
        <v>0</v>
      </c>
      <c r="DV24" s="85"/>
      <c r="DW24" s="111" t="str">
        <f t="shared" si="12"/>
        <v/>
      </c>
      <c r="DX24" s="64" t="str">
        <f t="shared" si="13"/>
        <v/>
      </c>
      <c r="DY24" s="111" t="str">
        <f t="shared" si="14"/>
        <v/>
      </c>
      <c r="DZ24" s="64" t="str">
        <f t="shared" si="15"/>
        <v/>
      </c>
      <c r="EA24" s="111">
        <f t="shared" si="16"/>
        <v>3.6</v>
      </c>
      <c r="EB24" s="64">
        <f t="shared" si="17"/>
        <v>0.72000000000000008</v>
      </c>
      <c r="EC24" s="111" t="str">
        <f t="shared" si="18"/>
        <v/>
      </c>
      <c r="ED24" s="64" t="str">
        <f t="shared" si="19"/>
        <v/>
      </c>
      <c r="EE24" s="73" t="e">
        <f t="shared" si="20"/>
        <v>#VALUE!</v>
      </c>
      <c r="EF24" s="14">
        <f t="shared" si="21"/>
        <v>0.72000000000000008</v>
      </c>
      <c r="EG24" s="46">
        <f t="shared" si="22"/>
        <v>0</v>
      </c>
    </row>
    <row r="25" spans="1:137" ht="11.25" customHeight="1" x14ac:dyDescent="0.25">
      <c r="A25" s="102">
        <v>15</v>
      </c>
      <c r="B25" s="141" t="s">
        <v>339</v>
      </c>
      <c r="C25" s="29"/>
      <c r="D25" s="40"/>
      <c r="E25" s="40"/>
      <c r="F25" s="40"/>
      <c r="G25" s="40"/>
      <c r="H25" s="40"/>
      <c r="I25" s="40"/>
      <c r="J25" s="40"/>
      <c r="K25" s="101"/>
      <c r="L25" s="40"/>
      <c r="M25" s="25"/>
      <c r="N25" s="106"/>
      <c r="O25" s="3"/>
      <c r="P25" s="29" t="str">
        <f t="shared" si="0"/>
        <v/>
      </c>
      <c r="Q25" s="40"/>
      <c r="R25" s="40"/>
      <c r="S25" s="40"/>
      <c r="T25" s="81" t="str">
        <f t="shared" si="1"/>
        <v/>
      </c>
      <c r="U25" s="85"/>
      <c r="V25" s="48"/>
      <c r="W25" s="103"/>
      <c r="X25" s="103"/>
      <c r="Y25" s="103"/>
      <c r="Z25" s="103"/>
      <c r="AA25" s="103"/>
      <c r="AB25" s="103"/>
      <c r="AC25" s="103"/>
      <c r="AD25" s="103"/>
      <c r="AE25" s="31"/>
      <c r="AF25" s="36">
        <f t="shared" si="2"/>
        <v>0</v>
      </c>
      <c r="AG25" s="85"/>
      <c r="AH25" s="29"/>
      <c r="AI25" s="40"/>
      <c r="AJ25" s="40"/>
      <c r="AK25" s="40"/>
      <c r="AL25" s="40"/>
      <c r="AM25" s="40"/>
      <c r="AN25" s="40"/>
      <c r="AO25" s="40"/>
      <c r="AP25" s="101"/>
      <c r="AQ25" s="40"/>
      <c r="AR25" s="25"/>
      <c r="AS25" s="106"/>
      <c r="AT25" s="3"/>
      <c r="AU25" s="29" t="str">
        <f t="shared" si="3"/>
        <v/>
      </c>
      <c r="AV25" s="40"/>
      <c r="AW25" s="40"/>
      <c r="AX25" s="40"/>
      <c r="AY25" s="81" t="str">
        <f t="shared" si="4"/>
        <v/>
      </c>
      <c r="AZ25" s="85"/>
      <c r="BA25" s="48"/>
      <c r="BB25" s="103"/>
      <c r="BC25" s="103"/>
      <c r="BD25" s="103"/>
      <c r="BE25" s="103"/>
      <c r="BF25" s="103"/>
      <c r="BG25" s="103"/>
      <c r="BH25" s="103"/>
      <c r="BI25" s="103"/>
      <c r="BJ25" s="31"/>
      <c r="BK25" s="36">
        <f t="shared" si="5"/>
        <v>0</v>
      </c>
      <c r="BL25" s="85"/>
      <c r="BM25" s="29">
        <v>1</v>
      </c>
      <c r="BN25" s="40">
        <v>3</v>
      </c>
      <c r="BO25" s="40">
        <v>5</v>
      </c>
      <c r="BP25" s="40">
        <v>1</v>
      </c>
      <c r="BQ25" s="40">
        <v>4</v>
      </c>
      <c r="BR25" s="40"/>
      <c r="BS25" s="40"/>
      <c r="BT25" s="40"/>
      <c r="BU25" s="101"/>
      <c r="BV25" s="40"/>
      <c r="BW25" s="25"/>
      <c r="BX25" s="106"/>
      <c r="BY25" s="3"/>
      <c r="BZ25" s="29">
        <f t="shared" si="6"/>
        <v>2.8</v>
      </c>
      <c r="CA25" s="40">
        <v>4.5</v>
      </c>
      <c r="CB25" s="40">
        <v>4</v>
      </c>
      <c r="CC25" s="40">
        <v>4</v>
      </c>
      <c r="CD25" s="81">
        <f t="shared" si="7"/>
        <v>3.38</v>
      </c>
      <c r="CE25" s="85"/>
      <c r="CF25" s="48"/>
      <c r="CG25" s="103"/>
      <c r="CH25" s="103"/>
      <c r="CI25" s="103"/>
      <c r="CJ25" s="103"/>
      <c r="CK25" s="103"/>
      <c r="CL25" s="103"/>
      <c r="CM25" s="103"/>
      <c r="CN25" s="103"/>
      <c r="CO25" s="31"/>
      <c r="CP25" s="36">
        <f t="shared" si="8"/>
        <v>0</v>
      </c>
      <c r="CQ25" s="50"/>
      <c r="CR25" s="40"/>
      <c r="CS25" s="40"/>
      <c r="CT25" s="40"/>
      <c r="CU25" s="40"/>
      <c r="CV25" s="40"/>
      <c r="CW25" s="40"/>
      <c r="CX25" s="40"/>
      <c r="CY25" s="40"/>
      <c r="CZ25" s="101"/>
      <c r="DA25" s="40"/>
      <c r="DB25" s="25"/>
      <c r="DC25" s="106"/>
      <c r="DD25" s="3"/>
      <c r="DE25" s="29" t="str">
        <f t="shared" si="9"/>
        <v/>
      </c>
      <c r="DF25" s="40"/>
      <c r="DG25" s="40"/>
      <c r="DH25" s="40"/>
      <c r="DI25" s="81" t="str">
        <f t="shared" si="10"/>
        <v/>
      </c>
      <c r="DJ25" s="85"/>
      <c r="DK25" s="48"/>
      <c r="DL25" s="103"/>
      <c r="DM25" s="103"/>
      <c r="DN25" s="103"/>
      <c r="DO25" s="103"/>
      <c r="DP25" s="103"/>
      <c r="DQ25" s="103"/>
      <c r="DR25" s="103"/>
      <c r="DS25" s="103"/>
      <c r="DT25" s="31"/>
      <c r="DU25" s="36">
        <f t="shared" si="11"/>
        <v>0</v>
      </c>
      <c r="DV25" s="85"/>
      <c r="DW25" s="111" t="str">
        <f t="shared" si="12"/>
        <v/>
      </c>
      <c r="DX25" s="64" t="str">
        <f t="shared" si="13"/>
        <v/>
      </c>
      <c r="DY25" s="111" t="str">
        <f t="shared" si="14"/>
        <v/>
      </c>
      <c r="DZ25" s="64" t="str">
        <f t="shared" si="15"/>
        <v/>
      </c>
      <c r="EA25" s="111">
        <f t="shared" si="16"/>
        <v>3.38</v>
      </c>
      <c r="EB25" s="64">
        <f t="shared" si="17"/>
        <v>0.67600000000000005</v>
      </c>
      <c r="EC25" s="111" t="str">
        <f t="shared" si="18"/>
        <v/>
      </c>
      <c r="ED25" s="64" t="str">
        <f t="shared" si="19"/>
        <v/>
      </c>
      <c r="EE25" s="73" t="e">
        <f t="shared" si="20"/>
        <v>#VALUE!</v>
      </c>
      <c r="EF25" s="14">
        <f t="shared" si="21"/>
        <v>0.67600000000000005</v>
      </c>
      <c r="EG25" s="46">
        <f t="shared" si="22"/>
        <v>0</v>
      </c>
    </row>
    <row r="26" spans="1:137" ht="11.25" customHeight="1" x14ac:dyDescent="0.25">
      <c r="A26" s="102">
        <v>16</v>
      </c>
      <c r="B26" s="141" t="s">
        <v>340</v>
      </c>
      <c r="C26" s="29"/>
      <c r="D26" s="40"/>
      <c r="E26" s="40"/>
      <c r="F26" s="40"/>
      <c r="G26" s="40"/>
      <c r="H26" s="40"/>
      <c r="I26" s="40"/>
      <c r="J26" s="40"/>
      <c r="K26" s="101"/>
      <c r="L26" s="40"/>
      <c r="M26" s="25"/>
      <c r="N26" s="106"/>
      <c r="O26" s="3"/>
      <c r="P26" s="29" t="str">
        <f t="shared" si="0"/>
        <v/>
      </c>
      <c r="Q26" s="40"/>
      <c r="R26" s="40"/>
      <c r="S26" s="40"/>
      <c r="T26" s="81" t="str">
        <f t="shared" si="1"/>
        <v/>
      </c>
      <c r="U26" s="85"/>
      <c r="V26" s="48"/>
      <c r="W26" s="103"/>
      <c r="X26" s="103"/>
      <c r="Y26" s="103"/>
      <c r="Z26" s="103"/>
      <c r="AA26" s="103"/>
      <c r="AB26" s="103"/>
      <c r="AC26" s="103"/>
      <c r="AD26" s="103"/>
      <c r="AE26" s="31"/>
      <c r="AF26" s="36">
        <f t="shared" si="2"/>
        <v>0</v>
      </c>
      <c r="AG26" s="85"/>
      <c r="AH26" s="29"/>
      <c r="AI26" s="40"/>
      <c r="AJ26" s="40"/>
      <c r="AK26" s="40"/>
      <c r="AL26" s="40"/>
      <c r="AM26" s="40"/>
      <c r="AN26" s="40"/>
      <c r="AO26" s="40"/>
      <c r="AP26" s="101"/>
      <c r="AQ26" s="40"/>
      <c r="AR26" s="25"/>
      <c r="AS26" s="106"/>
      <c r="AT26" s="3"/>
      <c r="AU26" s="29" t="str">
        <f t="shared" si="3"/>
        <v/>
      </c>
      <c r="AV26" s="40"/>
      <c r="AW26" s="40"/>
      <c r="AX26" s="40"/>
      <c r="AY26" s="81" t="str">
        <f t="shared" si="4"/>
        <v/>
      </c>
      <c r="AZ26" s="85"/>
      <c r="BA26" s="48"/>
      <c r="BB26" s="103"/>
      <c r="BC26" s="103"/>
      <c r="BD26" s="103"/>
      <c r="BE26" s="103"/>
      <c r="BF26" s="103"/>
      <c r="BG26" s="103"/>
      <c r="BH26" s="103"/>
      <c r="BI26" s="103"/>
      <c r="BJ26" s="31"/>
      <c r="BK26" s="36">
        <f t="shared" si="5"/>
        <v>0</v>
      </c>
      <c r="BL26" s="85"/>
      <c r="BM26" s="29">
        <v>1</v>
      </c>
      <c r="BN26" s="40">
        <v>5</v>
      </c>
      <c r="BO26" s="40">
        <v>3</v>
      </c>
      <c r="BP26" s="40">
        <v>1</v>
      </c>
      <c r="BQ26" s="40">
        <v>4</v>
      </c>
      <c r="BR26" s="40"/>
      <c r="BS26" s="40"/>
      <c r="BT26" s="40"/>
      <c r="BU26" s="101"/>
      <c r="BV26" s="40"/>
      <c r="BW26" s="25"/>
      <c r="BX26" s="106"/>
      <c r="BY26" s="3"/>
      <c r="BZ26" s="29">
        <f t="shared" si="6"/>
        <v>2.8</v>
      </c>
      <c r="CA26" s="40">
        <v>4</v>
      </c>
      <c r="CB26" s="40">
        <v>4</v>
      </c>
      <c r="CC26" s="40">
        <v>4</v>
      </c>
      <c r="CD26" s="81">
        <f t="shared" si="7"/>
        <v>3.28</v>
      </c>
      <c r="CE26" s="85"/>
      <c r="CF26" s="48"/>
      <c r="CG26" s="103"/>
      <c r="CH26" s="103"/>
      <c r="CI26" s="103"/>
      <c r="CJ26" s="103"/>
      <c r="CK26" s="103"/>
      <c r="CL26" s="103"/>
      <c r="CM26" s="103"/>
      <c r="CN26" s="103"/>
      <c r="CO26" s="31"/>
      <c r="CP26" s="36">
        <f t="shared" si="8"/>
        <v>0</v>
      </c>
      <c r="CQ26" s="50"/>
      <c r="CR26" s="40"/>
      <c r="CS26" s="40"/>
      <c r="CT26" s="40"/>
      <c r="CU26" s="40"/>
      <c r="CV26" s="40"/>
      <c r="CW26" s="40"/>
      <c r="CX26" s="40"/>
      <c r="CY26" s="40"/>
      <c r="CZ26" s="101"/>
      <c r="DA26" s="40"/>
      <c r="DB26" s="25"/>
      <c r="DC26" s="106"/>
      <c r="DD26" s="3"/>
      <c r="DE26" s="29" t="str">
        <f t="shared" si="9"/>
        <v/>
      </c>
      <c r="DF26" s="40"/>
      <c r="DG26" s="40"/>
      <c r="DH26" s="40"/>
      <c r="DI26" s="81" t="str">
        <f t="shared" si="10"/>
        <v/>
      </c>
      <c r="DJ26" s="85"/>
      <c r="DK26" s="48"/>
      <c r="DL26" s="103"/>
      <c r="DM26" s="103"/>
      <c r="DN26" s="103"/>
      <c r="DO26" s="103"/>
      <c r="DP26" s="103"/>
      <c r="DQ26" s="103"/>
      <c r="DR26" s="103"/>
      <c r="DS26" s="103"/>
      <c r="DT26" s="31"/>
      <c r="DU26" s="36">
        <f t="shared" si="11"/>
        <v>0</v>
      </c>
      <c r="DV26" s="85"/>
      <c r="DW26" s="111" t="str">
        <f t="shared" si="12"/>
        <v/>
      </c>
      <c r="DX26" s="64" t="str">
        <f t="shared" si="13"/>
        <v/>
      </c>
      <c r="DY26" s="111" t="str">
        <f t="shared" si="14"/>
        <v/>
      </c>
      <c r="DZ26" s="64" t="str">
        <f t="shared" si="15"/>
        <v/>
      </c>
      <c r="EA26" s="111">
        <f t="shared" si="16"/>
        <v>3.28</v>
      </c>
      <c r="EB26" s="64">
        <f t="shared" si="17"/>
        <v>0.65600000000000003</v>
      </c>
      <c r="EC26" s="111" t="str">
        <f t="shared" si="18"/>
        <v/>
      </c>
      <c r="ED26" s="64" t="str">
        <f t="shared" si="19"/>
        <v/>
      </c>
      <c r="EE26" s="73" t="e">
        <f t="shared" si="20"/>
        <v>#VALUE!</v>
      </c>
      <c r="EF26" s="14">
        <f t="shared" si="21"/>
        <v>0.65600000000000003</v>
      </c>
      <c r="EG26" s="46">
        <f t="shared" si="22"/>
        <v>0</v>
      </c>
    </row>
    <row r="27" spans="1:137" ht="11.25" customHeight="1" x14ac:dyDescent="0.25">
      <c r="A27" s="102">
        <v>17</v>
      </c>
      <c r="B27" s="141" t="s">
        <v>341</v>
      </c>
      <c r="C27" s="29"/>
      <c r="D27" s="40"/>
      <c r="E27" s="40"/>
      <c r="F27" s="40"/>
      <c r="G27" s="40"/>
      <c r="H27" s="40"/>
      <c r="I27" s="40"/>
      <c r="J27" s="40"/>
      <c r="K27" s="101"/>
      <c r="L27" s="40"/>
      <c r="M27" s="25"/>
      <c r="N27" s="106"/>
      <c r="O27" s="3"/>
      <c r="P27" s="29" t="str">
        <f t="shared" si="0"/>
        <v/>
      </c>
      <c r="Q27" s="40"/>
      <c r="R27" s="40"/>
      <c r="S27" s="40"/>
      <c r="T27" s="81" t="str">
        <f t="shared" si="1"/>
        <v/>
      </c>
      <c r="U27" s="85"/>
      <c r="V27" s="48"/>
      <c r="W27" s="103"/>
      <c r="X27" s="103"/>
      <c r="Y27" s="103"/>
      <c r="Z27" s="103"/>
      <c r="AA27" s="103"/>
      <c r="AB27" s="103"/>
      <c r="AC27" s="103"/>
      <c r="AD27" s="103"/>
      <c r="AE27" s="31"/>
      <c r="AF27" s="36">
        <f t="shared" si="2"/>
        <v>0</v>
      </c>
      <c r="AG27" s="85"/>
      <c r="AH27" s="29"/>
      <c r="AI27" s="40"/>
      <c r="AJ27" s="40"/>
      <c r="AK27" s="40"/>
      <c r="AL27" s="40"/>
      <c r="AM27" s="40"/>
      <c r="AN27" s="40"/>
      <c r="AO27" s="40"/>
      <c r="AP27" s="101"/>
      <c r="AQ27" s="40"/>
      <c r="AR27" s="25"/>
      <c r="AS27" s="106"/>
      <c r="AT27" s="3"/>
      <c r="AU27" s="29" t="str">
        <f t="shared" si="3"/>
        <v/>
      </c>
      <c r="AV27" s="40"/>
      <c r="AW27" s="40"/>
      <c r="AX27" s="40"/>
      <c r="AY27" s="81" t="str">
        <f t="shared" si="4"/>
        <v/>
      </c>
      <c r="AZ27" s="85"/>
      <c r="BA27" s="48"/>
      <c r="BB27" s="103"/>
      <c r="BC27" s="103"/>
      <c r="BD27" s="103"/>
      <c r="BE27" s="103"/>
      <c r="BF27" s="103"/>
      <c r="BG27" s="103"/>
      <c r="BH27" s="103"/>
      <c r="BI27" s="103"/>
      <c r="BJ27" s="31"/>
      <c r="BK27" s="36">
        <f t="shared" si="5"/>
        <v>0</v>
      </c>
      <c r="BL27" s="85"/>
      <c r="BM27" s="29">
        <v>1</v>
      </c>
      <c r="BN27" s="40">
        <v>5</v>
      </c>
      <c r="BO27" s="40">
        <v>3</v>
      </c>
      <c r="BP27" s="40">
        <v>4.5</v>
      </c>
      <c r="BQ27" s="40">
        <v>4.5</v>
      </c>
      <c r="BR27" s="40"/>
      <c r="BS27" s="40"/>
      <c r="BT27" s="40"/>
      <c r="BU27" s="101"/>
      <c r="BV27" s="40"/>
      <c r="BW27" s="25"/>
      <c r="BX27" s="106"/>
      <c r="BY27" s="3"/>
      <c r="BZ27" s="29">
        <f t="shared" si="6"/>
        <v>3.6</v>
      </c>
      <c r="CA27" s="40">
        <v>4</v>
      </c>
      <c r="CB27" s="40">
        <v>4</v>
      </c>
      <c r="CC27" s="40">
        <v>4</v>
      </c>
      <c r="CD27" s="81">
        <f t="shared" si="7"/>
        <v>3.76</v>
      </c>
      <c r="CE27" s="85"/>
      <c r="CF27" s="48"/>
      <c r="CG27" s="103"/>
      <c r="CH27" s="103"/>
      <c r="CI27" s="103"/>
      <c r="CJ27" s="103"/>
      <c r="CK27" s="103"/>
      <c r="CL27" s="103"/>
      <c r="CM27" s="103"/>
      <c r="CN27" s="103"/>
      <c r="CO27" s="31"/>
      <c r="CP27" s="36">
        <f t="shared" si="8"/>
        <v>0</v>
      </c>
      <c r="CQ27" s="50"/>
      <c r="CR27" s="40"/>
      <c r="CS27" s="40"/>
      <c r="CT27" s="40"/>
      <c r="CU27" s="40"/>
      <c r="CV27" s="40"/>
      <c r="CW27" s="40"/>
      <c r="CX27" s="40"/>
      <c r="CY27" s="40"/>
      <c r="CZ27" s="101"/>
      <c r="DA27" s="40"/>
      <c r="DB27" s="25"/>
      <c r="DC27" s="106"/>
      <c r="DD27" s="3"/>
      <c r="DE27" s="29" t="str">
        <f t="shared" si="9"/>
        <v/>
      </c>
      <c r="DF27" s="40"/>
      <c r="DG27" s="40"/>
      <c r="DH27" s="40"/>
      <c r="DI27" s="81" t="str">
        <f t="shared" si="10"/>
        <v/>
      </c>
      <c r="DJ27" s="85"/>
      <c r="DK27" s="48"/>
      <c r="DL27" s="103"/>
      <c r="DM27" s="103"/>
      <c r="DN27" s="103"/>
      <c r="DO27" s="103"/>
      <c r="DP27" s="103"/>
      <c r="DQ27" s="103"/>
      <c r="DR27" s="103"/>
      <c r="DS27" s="103"/>
      <c r="DT27" s="31"/>
      <c r="DU27" s="36">
        <f t="shared" si="11"/>
        <v>0</v>
      </c>
      <c r="DV27" s="85"/>
      <c r="DW27" s="111" t="str">
        <f t="shared" si="12"/>
        <v/>
      </c>
      <c r="DX27" s="64" t="str">
        <f t="shared" si="13"/>
        <v/>
      </c>
      <c r="DY27" s="111" t="str">
        <f t="shared" si="14"/>
        <v/>
      </c>
      <c r="DZ27" s="64" t="str">
        <f t="shared" si="15"/>
        <v/>
      </c>
      <c r="EA27" s="111">
        <f t="shared" si="16"/>
        <v>3.76</v>
      </c>
      <c r="EB27" s="64">
        <f t="shared" si="17"/>
        <v>0.752</v>
      </c>
      <c r="EC27" s="111" t="str">
        <f t="shared" si="18"/>
        <v/>
      </c>
      <c r="ED27" s="64" t="str">
        <f t="shared" si="19"/>
        <v/>
      </c>
      <c r="EE27" s="73" t="e">
        <f t="shared" si="20"/>
        <v>#VALUE!</v>
      </c>
      <c r="EF27" s="14">
        <f t="shared" si="21"/>
        <v>0.752</v>
      </c>
      <c r="EG27" s="46">
        <f t="shared" si="22"/>
        <v>0</v>
      </c>
    </row>
    <row r="28" spans="1:137" ht="11.25" customHeight="1" x14ac:dyDescent="0.25">
      <c r="A28" s="102">
        <v>18</v>
      </c>
      <c r="B28" s="141" t="s">
        <v>342</v>
      </c>
      <c r="C28" s="29"/>
      <c r="D28" s="40"/>
      <c r="E28" s="40"/>
      <c r="F28" s="40"/>
      <c r="G28" s="40"/>
      <c r="H28" s="40"/>
      <c r="I28" s="40"/>
      <c r="J28" s="40"/>
      <c r="K28" s="101"/>
      <c r="L28" s="40"/>
      <c r="M28" s="25"/>
      <c r="N28" s="106"/>
      <c r="O28" s="3"/>
      <c r="P28" s="29" t="str">
        <f t="shared" si="0"/>
        <v/>
      </c>
      <c r="Q28" s="40"/>
      <c r="R28" s="40"/>
      <c r="S28" s="40"/>
      <c r="T28" s="81" t="str">
        <f t="shared" si="1"/>
        <v/>
      </c>
      <c r="U28" s="85"/>
      <c r="V28" s="48"/>
      <c r="W28" s="103"/>
      <c r="X28" s="103"/>
      <c r="Y28" s="103"/>
      <c r="Z28" s="103"/>
      <c r="AA28" s="103"/>
      <c r="AB28" s="103"/>
      <c r="AC28" s="103"/>
      <c r="AD28" s="103"/>
      <c r="AE28" s="31"/>
      <c r="AF28" s="36">
        <f t="shared" si="2"/>
        <v>0</v>
      </c>
      <c r="AG28" s="85"/>
      <c r="AH28" s="29"/>
      <c r="AI28" s="40"/>
      <c r="AJ28" s="40"/>
      <c r="AK28" s="40"/>
      <c r="AL28" s="40"/>
      <c r="AM28" s="40"/>
      <c r="AN28" s="40"/>
      <c r="AO28" s="40"/>
      <c r="AP28" s="101"/>
      <c r="AQ28" s="40"/>
      <c r="AR28" s="25"/>
      <c r="AS28" s="106"/>
      <c r="AT28" s="3"/>
      <c r="AU28" s="29" t="str">
        <f t="shared" si="3"/>
        <v/>
      </c>
      <c r="AV28" s="40"/>
      <c r="AW28" s="40"/>
      <c r="AX28" s="40"/>
      <c r="AY28" s="81" t="str">
        <f t="shared" si="4"/>
        <v/>
      </c>
      <c r="AZ28" s="85"/>
      <c r="BA28" s="48"/>
      <c r="BB28" s="103"/>
      <c r="BC28" s="103"/>
      <c r="BD28" s="103"/>
      <c r="BE28" s="103"/>
      <c r="BF28" s="103"/>
      <c r="BG28" s="103"/>
      <c r="BH28" s="103"/>
      <c r="BI28" s="103"/>
      <c r="BJ28" s="31"/>
      <c r="BK28" s="36">
        <f t="shared" si="5"/>
        <v>0</v>
      </c>
      <c r="BL28" s="85"/>
      <c r="BM28" s="29">
        <v>3.5</v>
      </c>
      <c r="BN28" s="40">
        <v>3</v>
      </c>
      <c r="BO28" s="40">
        <v>1</v>
      </c>
      <c r="BP28" s="40">
        <v>4.5</v>
      </c>
      <c r="BQ28" s="40">
        <v>4.5</v>
      </c>
      <c r="BR28" s="40"/>
      <c r="BS28" s="40"/>
      <c r="BT28" s="40"/>
      <c r="BU28" s="101"/>
      <c r="BV28" s="40"/>
      <c r="BW28" s="25"/>
      <c r="BX28" s="106"/>
      <c r="BY28" s="3"/>
      <c r="BZ28" s="29">
        <f t="shared" si="6"/>
        <v>3.3</v>
      </c>
      <c r="CA28" s="40">
        <v>5</v>
      </c>
      <c r="CB28" s="40">
        <v>4</v>
      </c>
      <c r="CC28" s="40">
        <v>4</v>
      </c>
      <c r="CD28" s="81">
        <f t="shared" si="7"/>
        <v>3.7799999999999994</v>
      </c>
      <c r="CE28" s="85"/>
      <c r="CF28" s="48"/>
      <c r="CG28" s="103"/>
      <c r="CH28" s="103"/>
      <c r="CI28" s="103"/>
      <c r="CJ28" s="103"/>
      <c r="CK28" s="103"/>
      <c r="CL28" s="103"/>
      <c r="CM28" s="103"/>
      <c r="CN28" s="103"/>
      <c r="CO28" s="31"/>
      <c r="CP28" s="36">
        <f t="shared" si="8"/>
        <v>0</v>
      </c>
      <c r="CQ28" s="50"/>
      <c r="CR28" s="40"/>
      <c r="CS28" s="40"/>
      <c r="CT28" s="40"/>
      <c r="CU28" s="40"/>
      <c r="CV28" s="40"/>
      <c r="CW28" s="40"/>
      <c r="CX28" s="40"/>
      <c r="CY28" s="40"/>
      <c r="CZ28" s="101"/>
      <c r="DA28" s="40"/>
      <c r="DB28" s="25"/>
      <c r="DC28" s="106"/>
      <c r="DD28" s="3"/>
      <c r="DE28" s="29" t="str">
        <f t="shared" si="9"/>
        <v/>
      </c>
      <c r="DF28" s="40"/>
      <c r="DG28" s="40"/>
      <c r="DH28" s="40"/>
      <c r="DI28" s="81" t="str">
        <f t="shared" si="10"/>
        <v/>
      </c>
      <c r="DJ28" s="85"/>
      <c r="DK28" s="48"/>
      <c r="DL28" s="103"/>
      <c r="DM28" s="103"/>
      <c r="DN28" s="103"/>
      <c r="DO28" s="103"/>
      <c r="DP28" s="103"/>
      <c r="DQ28" s="103"/>
      <c r="DR28" s="103"/>
      <c r="DS28" s="103"/>
      <c r="DT28" s="31"/>
      <c r="DU28" s="36">
        <f t="shared" si="11"/>
        <v>0</v>
      </c>
      <c r="DV28" s="85"/>
      <c r="DW28" s="111" t="str">
        <f t="shared" si="12"/>
        <v/>
      </c>
      <c r="DX28" s="64" t="str">
        <f t="shared" si="13"/>
        <v/>
      </c>
      <c r="DY28" s="111" t="str">
        <f t="shared" si="14"/>
        <v/>
      </c>
      <c r="DZ28" s="64" t="str">
        <f t="shared" si="15"/>
        <v/>
      </c>
      <c r="EA28" s="111">
        <f t="shared" si="16"/>
        <v>3.7799999999999994</v>
      </c>
      <c r="EB28" s="64">
        <f t="shared" si="17"/>
        <v>0.75599999999999989</v>
      </c>
      <c r="EC28" s="111" t="str">
        <f t="shared" si="18"/>
        <v/>
      </c>
      <c r="ED28" s="64" t="str">
        <f t="shared" si="19"/>
        <v/>
      </c>
      <c r="EE28" s="73" t="e">
        <f t="shared" si="20"/>
        <v>#VALUE!</v>
      </c>
      <c r="EF28" s="14">
        <f t="shared" si="21"/>
        <v>0.75599999999999989</v>
      </c>
      <c r="EG28" s="46">
        <f t="shared" si="22"/>
        <v>0</v>
      </c>
    </row>
    <row r="29" spans="1:137" ht="11.25" customHeight="1" x14ac:dyDescent="0.25">
      <c r="A29" s="102">
        <v>19</v>
      </c>
      <c r="B29" s="141" t="s">
        <v>343</v>
      </c>
      <c r="C29" s="29"/>
      <c r="D29" s="40"/>
      <c r="E29" s="40"/>
      <c r="F29" s="40"/>
      <c r="G29" s="40"/>
      <c r="H29" s="40"/>
      <c r="I29" s="40"/>
      <c r="J29" s="40"/>
      <c r="K29" s="40"/>
      <c r="L29" s="40"/>
      <c r="M29" s="27"/>
      <c r="N29" s="106"/>
      <c r="O29" s="3"/>
      <c r="P29" s="29" t="str">
        <f t="shared" si="0"/>
        <v/>
      </c>
      <c r="Q29" s="40"/>
      <c r="R29" s="40"/>
      <c r="S29" s="40"/>
      <c r="T29" s="81" t="str">
        <f t="shared" si="1"/>
        <v/>
      </c>
      <c r="U29" s="85"/>
      <c r="V29" s="48"/>
      <c r="W29" s="103"/>
      <c r="X29" s="103"/>
      <c r="Y29" s="103"/>
      <c r="Z29" s="103"/>
      <c r="AA29" s="103"/>
      <c r="AB29" s="103"/>
      <c r="AC29" s="103"/>
      <c r="AD29" s="103"/>
      <c r="AE29" s="31"/>
      <c r="AF29" s="36">
        <f t="shared" si="2"/>
        <v>0</v>
      </c>
      <c r="AG29" s="85"/>
      <c r="AH29" s="29"/>
      <c r="AI29" s="40"/>
      <c r="AJ29" s="40"/>
      <c r="AK29" s="40"/>
      <c r="AL29" s="40"/>
      <c r="AM29" s="40"/>
      <c r="AN29" s="40"/>
      <c r="AO29" s="40"/>
      <c r="AP29" s="40"/>
      <c r="AQ29" s="40"/>
      <c r="AR29" s="27"/>
      <c r="AS29" s="106"/>
      <c r="AT29" s="3"/>
      <c r="AU29" s="29" t="str">
        <f t="shared" si="3"/>
        <v/>
      </c>
      <c r="AV29" s="40"/>
      <c r="AW29" s="40"/>
      <c r="AX29" s="40"/>
      <c r="AY29" s="81" t="str">
        <f t="shared" si="4"/>
        <v/>
      </c>
      <c r="AZ29" s="85"/>
      <c r="BA29" s="48"/>
      <c r="BB29" s="103"/>
      <c r="BC29" s="103"/>
      <c r="BD29" s="103"/>
      <c r="BE29" s="103"/>
      <c r="BF29" s="103"/>
      <c r="BG29" s="103"/>
      <c r="BH29" s="103"/>
      <c r="BI29" s="103"/>
      <c r="BJ29" s="31"/>
      <c r="BK29" s="36">
        <f t="shared" si="5"/>
        <v>0</v>
      </c>
      <c r="BL29" s="85"/>
      <c r="BM29" s="29">
        <v>1</v>
      </c>
      <c r="BN29" s="40">
        <v>4.5</v>
      </c>
      <c r="BO29" s="40">
        <v>3.5</v>
      </c>
      <c r="BP29" s="40">
        <v>1</v>
      </c>
      <c r="BQ29" s="40">
        <v>4</v>
      </c>
      <c r="BR29" s="40"/>
      <c r="BS29" s="40"/>
      <c r="BT29" s="40"/>
      <c r="BU29" s="40"/>
      <c r="BV29" s="40"/>
      <c r="BW29" s="27"/>
      <c r="BX29" s="106"/>
      <c r="BY29" s="3"/>
      <c r="BZ29" s="29">
        <f t="shared" si="6"/>
        <v>2.8</v>
      </c>
      <c r="CA29" s="40">
        <v>3</v>
      </c>
      <c r="CB29" s="40">
        <v>4</v>
      </c>
      <c r="CC29" s="40">
        <v>4</v>
      </c>
      <c r="CD29" s="81">
        <f t="shared" si="7"/>
        <v>3.08</v>
      </c>
      <c r="CE29" s="85"/>
      <c r="CF29" s="48"/>
      <c r="CG29" s="103"/>
      <c r="CH29" s="103"/>
      <c r="CI29" s="103"/>
      <c r="CJ29" s="103"/>
      <c r="CK29" s="103"/>
      <c r="CL29" s="103"/>
      <c r="CM29" s="103"/>
      <c r="CN29" s="103"/>
      <c r="CO29" s="31"/>
      <c r="CP29" s="36">
        <f t="shared" si="8"/>
        <v>0</v>
      </c>
      <c r="CQ29" s="50"/>
      <c r="CR29" s="40"/>
      <c r="CS29" s="40"/>
      <c r="CT29" s="40"/>
      <c r="CU29" s="40"/>
      <c r="CV29" s="40"/>
      <c r="CW29" s="40"/>
      <c r="CX29" s="40"/>
      <c r="CY29" s="40"/>
      <c r="CZ29" s="40"/>
      <c r="DA29" s="40"/>
      <c r="DB29" s="27"/>
      <c r="DC29" s="106"/>
      <c r="DD29" s="3"/>
      <c r="DE29" s="29" t="str">
        <f t="shared" si="9"/>
        <v/>
      </c>
      <c r="DF29" s="40"/>
      <c r="DG29" s="40"/>
      <c r="DH29" s="40"/>
      <c r="DI29" s="81" t="str">
        <f t="shared" si="10"/>
        <v/>
      </c>
      <c r="DJ29" s="85"/>
      <c r="DK29" s="48"/>
      <c r="DL29" s="103"/>
      <c r="DM29" s="103"/>
      <c r="DN29" s="103"/>
      <c r="DO29" s="103"/>
      <c r="DP29" s="103"/>
      <c r="DQ29" s="103"/>
      <c r="DR29" s="103"/>
      <c r="DS29" s="103"/>
      <c r="DT29" s="31"/>
      <c r="DU29" s="36">
        <f t="shared" si="11"/>
        <v>0</v>
      </c>
      <c r="DV29" s="85"/>
      <c r="DW29" s="111" t="str">
        <f t="shared" si="12"/>
        <v/>
      </c>
      <c r="DX29" s="64" t="str">
        <f t="shared" si="13"/>
        <v/>
      </c>
      <c r="DY29" s="111" t="str">
        <f t="shared" si="14"/>
        <v/>
      </c>
      <c r="DZ29" s="64" t="str">
        <f t="shared" si="15"/>
        <v/>
      </c>
      <c r="EA29" s="111">
        <f t="shared" si="16"/>
        <v>3.08</v>
      </c>
      <c r="EB29" s="64">
        <f t="shared" si="17"/>
        <v>0.6160000000000001</v>
      </c>
      <c r="EC29" s="111" t="str">
        <f t="shared" si="18"/>
        <v/>
      </c>
      <c r="ED29" s="64" t="str">
        <f t="shared" si="19"/>
        <v/>
      </c>
      <c r="EE29" s="73" t="e">
        <f t="shared" si="20"/>
        <v>#VALUE!</v>
      </c>
      <c r="EF29" s="14">
        <f t="shared" si="21"/>
        <v>0.6160000000000001</v>
      </c>
      <c r="EG29" s="46">
        <f t="shared" si="22"/>
        <v>0</v>
      </c>
    </row>
    <row r="30" spans="1:137" ht="11.25" customHeight="1" x14ac:dyDescent="0.25">
      <c r="A30" s="102">
        <v>20</v>
      </c>
      <c r="B30" s="141" t="s">
        <v>344</v>
      </c>
      <c r="C30" s="29"/>
      <c r="D30" s="40"/>
      <c r="E30" s="40"/>
      <c r="F30" s="40"/>
      <c r="G30" s="40"/>
      <c r="H30" s="40"/>
      <c r="I30" s="40"/>
      <c r="J30" s="40"/>
      <c r="K30" s="101"/>
      <c r="L30" s="40"/>
      <c r="M30" s="25"/>
      <c r="N30" s="106"/>
      <c r="O30" s="3"/>
      <c r="P30" s="29" t="str">
        <f t="shared" si="0"/>
        <v/>
      </c>
      <c r="Q30" s="40"/>
      <c r="R30" s="40"/>
      <c r="S30" s="40"/>
      <c r="T30" s="81" t="str">
        <f t="shared" si="1"/>
        <v/>
      </c>
      <c r="U30" s="85"/>
      <c r="V30" s="48"/>
      <c r="W30" s="103"/>
      <c r="X30" s="103"/>
      <c r="Y30" s="103"/>
      <c r="Z30" s="103"/>
      <c r="AA30" s="103"/>
      <c r="AB30" s="103"/>
      <c r="AC30" s="103"/>
      <c r="AD30" s="103"/>
      <c r="AE30" s="31"/>
      <c r="AF30" s="36">
        <f t="shared" si="2"/>
        <v>0</v>
      </c>
      <c r="AG30" s="85"/>
      <c r="AH30" s="29"/>
      <c r="AI30" s="40"/>
      <c r="AJ30" s="40"/>
      <c r="AK30" s="40"/>
      <c r="AL30" s="40"/>
      <c r="AM30" s="40"/>
      <c r="AN30" s="40"/>
      <c r="AO30" s="40"/>
      <c r="AP30" s="101"/>
      <c r="AQ30" s="40"/>
      <c r="AR30" s="25"/>
      <c r="AS30" s="106"/>
      <c r="AT30" s="3"/>
      <c r="AU30" s="29" t="str">
        <f t="shared" si="3"/>
        <v/>
      </c>
      <c r="AV30" s="40"/>
      <c r="AW30" s="40"/>
      <c r="AX30" s="40"/>
      <c r="AY30" s="81" t="str">
        <f t="shared" si="4"/>
        <v/>
      </c>
      <c r="AZ30" s="85"/>
      <c r="BA30" s="48"/>
      <c r="BB30" s="103"/>
      <c r="BC30" s="103"/>
      <c r="BD30" s="103"/>
      <c r="BE30" s="103"/>
      <c r="BF30" s="103"/>
      <c r="BG30" s="103"/>
      <c r="BH30" s="103"/>
      <c r="BI30" s="103"/>
      <c r="BJ30" s="31"/>
      <c r="BK30" s="36">
        <f t="shared" si="5"/>
        <v>0</v>
      </c>
      <c r="BL30" s="85"/>
      <c r="BM30" s="29">
        <v>3</v>
      </c>
      <c r="BN30" s="40">
        <v>4</v>
      </c>
      <c r="BO30" s="40">
        <v>3.2</v>
      </c>
      <c r="BP30" s="40">
        <v>1</v>
      </c>
      <c r="BQ30" s="40">
        <v>4</v>
      </c>
      <c r="BR30" s="40"/>
      <c r="BS30" s="40"/>
      <c r="BT30" s="40"/>
      <c r="BU30" s="101"/>
      <c r="BV30" s="40"/>
      <c r="BW30" s="25"/>
      <c r="BX30" s="106"/>
      <c r="BY30" s="3"/>
      <c r="BZ30" s="29">
        <f t="shared" si="6"/>
        <v>3.04</v>
      </c>
      <c r="CA30" s="40">
        <v>4</v>
      </c>
      <c r="CB30" s="40">
        <v>4</v>
      </c>
      <c r="CC30" s="40">
        <v>4</v>
      </c>
      <c r="CD30" s="81">
        <f t="shared" si="7"/>
        <v>3.4239999999999995</v>
      </c>
      <c r="CE30" s="85"/>
      <c r="CF30" s="48"/>
      <c r="CG30" s="103"/>
      <c r="CH30" s="103"/>
      <c r="CI30" s="103"/>
      <c r="CJ30" s="103"/>
      <c r="CK30" s="103"/>
      <c r="CL30" s="103"/>
      <c r="CM30" s="103"/>
      <c r="CN30" s="103"/>
      <c r="CO30" s="31"/>
      <c r="CP30" s="36">
        <f t="shared" si="8"/>
        <v>0</v>
      </c>
      <c r="CQ30" s="50"/>
      <c r="CR30" s="40"/>
      <c r="CS30" s="40"/>
      <c r="CT30" s="40"/>
      <c r="CU30" s="40"/>
      <c r="CV30" s="40"/>
      <c r="CW30" s="40"/>
      <c r="CX30" s="40"/>
      <c r="CY30" s="40"/>
      <c r="CZ30" s="101"/>
      <c r="DA30" s="40"/>
      <c r="DB30" s="25"/>
      <c r="DC30" s="106"/>
      <c r="DD30" s="3"/>
      <c r="DE30" s="29" t="str">
        <f t="shared" si="9"/>
        <v/>
      </c>
      <c r="DF30" s="40"/>
      <c r="DG30" s="40"/>
      <c r="DH30" s="40"/>
      <c r="DI30" s="81" t="str">
        <f t="shared" si="10"/>
        <v/>
      </c>
      <c r="DJ30" s="85"/>
      <c r="DK30" s="48"/>
      <c r="DL30" s="103"/>
      <c r="DM30" s="103"/>
      <c r="DN30" s="103"/>
      <c r="DO30" s="103"/>
      <c r="DP30" s="103"/>
      <c r="DQ30" s="103"/>
      <c r="DR30" s="103"/>
      <c r="DS30" s="103"/>
      <c r="DT30" s="31"/>
      <c r="DU30" s="36">
        <f t="shared" si="11"/>
        <v>0</v>
      </c>
      <c r="DV30" s="85"/>
      <c r="DW30" s="111" t="str">
        <f t="shared" si="12"/>
        <v/>
      </c>
      <c r="DX30" s="64" t="str">
        <f t="shared" si="13"/>
        <v/>
      </c>
      <c r="DY30" s="111" t="str">
        <f t="shared" si="14"/>
        <v/>
      </c>
      <c r="DZ30" s="64" t="str">
        <f t="shared" si="15"/>
        <v/>
      </c>
      <c r="EA30" s="111">
        <f t="shared" si="16"/>
        <v>3.4239999999999995</v>
      </c>
      <c r="EB30" s="64">
        <f t="shared" si="17"/>
        <v>0.68479999999999996</v>
      </c>
      <c r="EC30" s="111" t="str">
        <f t="shared" si="18"/>
        <v/>
      </c>
      <c r="ED30" s="64" t="str">
        <f t="shared" si="19"/>
        <v/>
      </c>
      <c r="EE30" s="73" t="e">
        <f t="shared" si="20"/>
        <v>#VALUE!</v>
      </c>
      <c r="EF30" s="14">
        <f t="shared" si="21"/>
        <v>0.68479999999999996</v>
      </c>
      <c r="EG30" s="46">
        <f t="shared" si="22"/>
        <v>0</v>
      </c>
    </row>
    <row r="31" spans="1:137" ht="11.25" customHeight="1" x14ac:dyDescent="0.25">
      <c r="A31" s="102">
        <v>21</v>
      </c>
      <c r="B31" s="141" t="s">
        <v>345</v>
      </c>
      <c r="C31" s="29"/>
      <c r="D31" s="40"/>
      <c r="E31" s="40"/>
      <c r="F31" s="40"/>
      <c r="G31" s="40"/>
      <c r="H31" s="40"/>
      <c r="I31" s="40"/>
      <c r="J31" s="40"/>
      <c r="K31" s="101"/>
      <c r="L31" s="40"/>
      <c r="M31" s="25"/>
      <c r="N31" s="106"/>
      <c r="O31" s="3"/>
      <c r="P31" s="29" t="str">
        <f t="shared" si="0"/>
        <v/>
      </c>
      <c r="Q31" s="40"/>
      <c r="R31" s="40"/>
      <c r="S31" s="40"/>
      <c r="T31" s="81" t="str">
        <f t="shared" si="1"/>
        <v/>
      </c>
      <c r="U31" s="85"/>
      <c r="V31" s="48"/>
      <c r="W31" s="103"/>
      <c r="X31" s="103"/>
      <c r="Y31" s="103"/>
      <c r="Z31" s="103"/>
      <c r="AA31" s="103"/>
      <c r="AB31" s="103"/>
      <c r="AC31" s="103"/>
      <c r="AD31" s="103"/>
      <c r="AE31" s="31"/>
      <c r="AF31" s="36">
        <f t="shared" si="2"/>
        <v>0</v>
      </c>
      <c r="AG31" s="85"/>
      <c r="AH31" s="29"/>
      <c r="AI31" s="40"/>
      <c r="AJ31" s="40"/>
      <c r="AK31" s="40"/>
      <c r="AL31" s="40"/>
      <c r="AM31" s="40"/>
      <c r="AN31" s="40"/>
      <c r="AO31" s="40"/>
      <c r="AP31" s="101"/>
      <c r="AQ31" s="40"/>
      <c r="AR31" s="25"/>
      <c r="AS31" s="106"/>
      <c r="AT31" s="3"/>
      <c r="AU31" s="29" t="str">
        <f t="shared" si="3"/>
        <v/>
      </c>
      <c r="AV31" s="40"/>
      <c r="AW31" s="40"/>
      <c r="AX31" s="40"/>
      <c r="AY31" s="81" t="str">
        <f t="shared" si="4"/>
        <v/>
      </c>
      <c r="AZ31" s="85"/>
      <c r="BA31" s="48"/>
      <c r="BB31" s="103"/>
      <c r="BC31" s="103"/>
      <c r="BD31" s="103"/>
      <c r="BE31" s="103"/>
      <c r="BF31" s="103"/>
      <c r="BG31" s="103"/>
      <c r="BH31" s="103"/>
      <c r="BI31" s="103"/>
      <c r="BJ31" s="31"/>
      <c r="BK31" s="36">
        <f t="shared" si="5"/>
        <v>0</v>
      </c>
      <c r="BL31" s="85"/>
      <c r="BM31" s="29">
        <v>1</v>
      </c>
      <c r="BN31" s="40">
        <v>5</v>
      </c>
      <c r="BO31" s="40">
        <v>3</v>
      </c>
      <c r="BP31" s="40">
        <v>1</v>
      </c>
      <c r="BQ31" s="40">
        <v>4</v>
      </c>
      <c r="BR31" s="40"/>
      <c r="BS31" s="40"/>
      <c r="BT31" s="40"/>
      <c r="BU31" s="101"/>
      <c r="BV31" s="40"/>
      <c r="BW31" s="25"/>
      <c r="BX31" s="106"/>
      <c r="BY31" s="3"/>
      <c r="BZ31" s="29">
        <f t="shared" si="6"/>
        <v>2.8</v>
      </c>
      <c r="CA31" s="40">
        <v>4</v>
      </c>
      <c r="CB31" s="40">
        <v>4</v>
      </c>
      <c r="CC31" s="40">
        <v>4</v>
      </c>
      <c r="CD31" s="81">
        <f t="shared" si="7"/>
        <v>3.28</v>
      </c>
      <c r="CE31" s="85"/>
      <c r="CF31" s="48"/>
      <c r="CG31" s="103"/>
      <c r="CH31" s="103"/>
      <c r="CI31" s="103"/>
      <c r="CJ31" s="103"/>
      <c r="CK31" s="103"/>
      <c r="CL31" s="103"/>
      <c r="CM31" s="103"/>
      <c r="CN31" s="103"/>
      <c r="CO31" s="31"/>
      <c r="CP31" s="36">
        <f t="shared" si="8"/>
        <v>0</v>
      </c>
      <c r="CQ31" s="50"/>
      <c r="CR31" s="40"/>
      <c r="CS31" s="40"/>
      <c r="CT31" s="40"/>
      <c r="CU31" s="40"/>
      <c r="CV31" s="40"/>
      <c r="CW31" s="40"/>
      <c r="CX31" s="40"/>
      <c r="CY31" s="40"/>
      <c r="CZ31" s="101"/>
      <c r="DA31" s="40"/>
      <c r="DB31" s="25"/>
      <c r="DC31" s="106"/>
      <c r="DD31" s="3"/>
      <c r="DE31" s="29" t="str">
        <f t="shared" si="9"/>
        <v/>
      </c>
      <c r="DF31" s="40"/>
      <c r="DG31" s="40"/>
      <c r="DH31" s="40"/>
      <c r="DI31" s="81" t="str">
        <f t="shared" si="10"/>
        <v/>
      </c>
      <c r="DJ31" s="85"/>
      <c r="DK31" s="48"/>
      <c r="DL31" s="103"/>
      <c r="DM31" s="103"/>
      <c r="DN31" s="103"/>
      <c r="DO31" s="103"/>
      <c r="DP31" s="103"/>
      <c r="DQ31" s="103"/>
      <c r="DR31" s="103"/>
      <c r="DS31" s="103"/>
      <c r="DT31" s="31"/>
      <c r="DU31" s="36">
        <f t="shared" si="11"/>
        <v>0</v>
      </c>
      <c r="DV31" s="85"/>
      <c r="DW31" s="111" t="str">
        <f t="shared" si="12"/>
        <v/>
      </c>
      <c r="DX31" s="64" t="str">
        <f t="shared" si="13"/>
        <v/>
      </c>
      <c r="DY31" s="111" t="str">
        <f t="shared" si="14"/>
        <v/>
      </c>
      <c r="DZ31" s="64" t="str">
        <f t="shared" si="15"/>
        <v/>
      </c>
      <c r="EA31" s="111">
        <f t="shared" si="16"/>
        <v>3.28</v>
      </c>
      <c r="EB31" s="64">
        <f t="shared" si="17"/>
        <v>0.65600000000000003</v>
      </c>
      <c r="EC31" s="111" t="str">
        <f t="shared" si="18"/>
        <v/>
      </c>
      <c r="ED31" s="64" t="str">
        <f t="shared" si="19"/>
        <v/>
      </c>
      <c r="EE31" s="73" t="e">
        <f t="shared" si="20"/>
        <v>#VALUE!</v>
      </c>
      <c r="EF31" s="14">
        <f t="shared" si="21"/>
        <v>0.65600000000000003</v>
      </c>
      <c r="EG31" s="46">
        <f t="shared" si="22"/>
        <v>0</v>
      </c>
    </row>
    <row r="32" spans="1:137" ht="11.25" customHeight="1" x14ac:dyDescent="0.25">
      <c r="A32" s="102">
        <v>23</v>
      </c>
      <c r="B32" s="141" t="s">
        <v>346</v>
      </c>
      <c r="C32" s="29"/>
      <c r="D32" s="40"/>
      <c r="E32" s="40"/>
      <c r="F32" s="40"/>
      <c r="G32" s="40"/>
      <c r="H32" s="40"/>
      <c r="I32" s="40"/>
      <c r="J32" s="40"/>
      <c r="K32" s="101"/>
      <c r="L32" s="40"/>
      <c r="M32" s="25"/>
      <c r="N32" s="106"/>
      <c r="O32" s="3"/>
      <c r="P32" s="29" t="str">
        <f t="shared" si="0"/>
        <v/>
      </c>
      <c r="Q32" s="40"/>
      <c r="R32" s="40"/>
      <c r="S32" s="40"/>
      <c r="T32" s="81" t="str">
        <f t="shared" si="1"/>
        <v/>
      </c>
      <c r="U32" s="85"/>
      <c r="V32" s="48"/>
      <c r="W32" s="103"/>
      <c r="X32" s="103"/>
      <c r="Y32" s="103"/>
      <c r="Z32" s="103"/>
      <c r="AA32" s="103"/>
      <c r="AB32" s="103"/>
      <c r="AC32" s="103"/>
      <c r="AD32" s="103"/>
      <c r="AE32" s="31"/>
      <c r="AF32" s="36">
        <f t="shared" si="2"/>
        <v>0</v>
      </c>
      <c r="AG32" s="85"/>
      <c r="AH32" s="29"/>
      <c r="AI32" s="40"/>
      <c r="AJ32" s="40"/>
      <c r="AK32" s="40"/>
      <c r="AL32" s="40"/>
      <c r="AM32" s="40"/>
      <c r="AN32" s="40"/>
      <c r="AO32" s="40"/>
      <c r="AP32" s="101"/>
      <c r="AQ32" s="40"/>
      <c r="AR32" s="25"/>
      <c r="AS32" s="106"/>
      <c r="AT32" s="3"/>
      <c r="AU32" s="29" t="str">
        <f t="shared" si="3"/>
        <v/>
      </c>
      <c r="AV32" s="40"/>
      <c r="AW32" s="40"/>
      <c r="AX32" s="40"/>
      <c r="AY32" s="81" t="str">
        <f t="shared" si="4"/>
        <v/>
      </c>
      <c r="AZ32" s="85"/>
      <c r="BA32" s="48"/>
      <c r="BB32" s="103"/>
      <c r="BC32" s="103"/>
      <c r="BD32" s="103"/>
      <c r="BE32" s="103"/>
      <c r="BF32" s="103"/>
      <c r="BG32" s="103"/>
      <c r="BH32" s="103"/>
      <c r="BI32" s="103"/>
      <c r="BJ32" s="31"/>
      <c r="BK32" s="36">
        <f t="shared" si="5"/>
        <v>0</v>
      </c>
      <c r="BL32" s="85"/>
      <c r="BM32" s="29">
        <v>2</v>
      </c>
      <c r="BN32" s="40">
        <v>5</v>
      </c>
      <c r="BO32" s="40">
        <v>4</v>
      </c>
      <c r="BP32" s="40">
        <v>4.5</v>
      </c>
      <c r="BQ32" s="40">
        <v>4</v>
      </c>
      <c r="BR32" s="40"/>
      <c r="BS32" s="40"/>
      <c r="BT32" s="40"/>
      <c r="BU32" s="101"/>
      <c r="BV32" s="40"/>
      <c r="BW32" s="25"/>
      <c r="BX32" s="106"/>
      <c r="BY32" s="3"/>
      <c r="BZ32" s="29">
        <f t="shared" si="6"/>
        <v>3.9</v>
      </c>
      <c r="CA32" s="40">
        <v>4</v>
      </c>
      <c r="CB32" s="40">
        <v>4.5</v>
      </c>
      <c r="CC32" s="40">
        <v>4</v>
      </c>
      <c r="CD32" s="81">
        <f t="shared" si="7"/>
        <v>3.9899999999999998</v>
      </c>
      <c r="CE32" s="85"/>
      <c r="CF32" s="48"/>
      <c r="CG32" s="103"/>
      <c r="CH32" s="103"/>
      <c r="CI32" s="103"/>
      <c r="CJ32" s="103"/>
      <c r="CK32" s="103"/>
      <c r="CL32" s="103"/>
      <c r="CM32" s="103"/>
      <c r="CN32" s="103"/>
      <c r="CO32" s="31"/>
      <c r="CP32" s="36">
        <f t="shared" si="8"/>
        <v>0</v>
      </c>
      <c r="CQ32" s="50"/>
      <c r="CR32" s="40"/>
      <c r="CS32" s="40"/>
      <c r="CT32" s="40"/>
      <c r="CU32" s="40"/>
      <c r="CV32" s="40"/>
      <c r="CW32" s="40"/>
      <c r="CX32" s="40"/>
      <c r="CY32" s="40"/>
      <c r="CZ32" s="101"/>
      <c r="DA32" s="40"/>
      <c r="DB32" s="25"/>
      <c r="DC32" s="106"/>
      <c r="DD32" s="3"/>
      <c r="DE32" s="29" t="str">
        <f t="shared" si="9"/>
        <v/>
      </c>
      <c r="DF32" s="40"/>
      <c r="DG32" s="40"/>
      <c r="DH32" s="40"/>
      <c r="DI32" s="81" t="str">
        <f t="shared" si="10"/>
        <v/>
      </c>
      <c r="DJ32" s="85"/>
      <c r="DK32" s="48"/>
      <c r="DL32" s="103"/>
      <c r="DM32" s="103"/>
      <c r="DN32" s="103"/>
      <c r="DO32" s="103"/>
      <c r="DP32" s="103"/>
      <c r="DQ32" s="103"/>
      <c r="DR32" s="103"/>
      <c r="DS32" s="103"/>
      <c r="DT32" s="31"/>
      <c r="DU32" s="36">
        <f t="shared" si="11"/>
        <v>0</v>
      </c>
      <c r="DV32" s="85"/>
      <c r="DW32" s="111" t="str">
        <f t="shared" si="12"/>
        <v/>
      </c>
      <c r="DX32" s="64" t="str">
        <f t="shared" si="13"/>
        <v/>
      </c>
      <c r="DY32" s="111" t="str">
        <f t="shared" si="14"/>
        <v/>
      </c>
      <c r="DZ32" s="64" t="str">
        <f t="shared" si="15"/>
        <v/>
      </c>
      <c r="EA32" s="111">
        <f t="shared" si="16"/>
        <v>3.9899999999999998</v>
      </c>
      <c r="EB32" s="64">
        <f t="shared" si="17"/>
        <v>0.79800000000000004</v>
      </c>
      <c r="EC32" s="111" t="str">
        <f t="shared" si="18"/>
        <v/>
      </c>
      <c r="ED32" s="64" t="str">
        <f t="shared" si="19"/>
        <v/>
      </c>
      <c r="EE32" s="73" t="e">
        <f t="shared" si="20"/>
        <v>#VALUE!</v>
      </c>
      <c r="EF32" s="14">
        <f t="shared" si="21"/>
        <v>0.79800000000000004</v>
      </c>
      <c r="EG32" s="46">
        <f t="shared" si="22"/>
        <v>0</v>
      </c>
    </row>
    <row r="33" spans="1:137" ht="11.25" customHeight="1" x14ac:dyDescent="0.25">
      <c r="A33" s="102">
        <v>24</v>
      </c>
      <c r="B33" s="164" t="s">
        <v>347</v>
      </c>
      <c r="C33" s="29"/>
      <c r="D33" s="40"/>
      <c r="E33" s="40"/>
      <c r="F33" s="40"/>
      <c r="G33" s="40"/>
      <c r="H33" s="40"/>
      <c r="I33" s="40"/>
      <c r="J33" s="40"/>
      <c r="K33" s="101"/>
      <c r="L33" s="40"/>
      <c r="M33" s="25"/>
      <c r="N33" s="106"/>
      <c r="O33" s="3"/>
      <c r="P33" s="29" t="str">
        <f t="shared" si="0"/>
        <v/>
      </c>
      <c r="Q33" s="40"/>
      <c r="R33" s="40"/>
      <c r="S33" s="40"/>
      <c r="T33" s="81" t="str">
        <f t="shared" si="1"/>
        <v/>
      </c>
      <c r="U33" s="85"/>
      <c r="V33" s="48"/>
      <c r="W33" s="103"/>
      <c r="X33" s="103"/>
      <c r="Y33" s="103"/>
      <c r="Z33" s="103"/>
      <c r="AA33" s="103"/>
      <c r="AB33" s="103"/>
      <c r="AC33" s="103"/>
      <c r="AD33" s="103"/>
      <c r="AE33" s="31"/>
      <c r="AF33" s="36">
        <f t="shared" si="2"/>
        <v>0</v>
      </c>
      <c r="AG33" s="85"/>
      <c r="AH33" s="29"/>
      <c r="AI33" s="40"/>
      <c r="AJ33" s="40"/>
      <c r="AK33" s="40"/>
      <c r="AL33" s="40"/>
      <c r="AM33" s="40"/>
      <c r="AN33" s="40"/>
      <c r="AO33" s="40"/>
      <c r="AP33" s="101"/>
      <c r="AQ33" s="40"/>
      <c r="AR33" s="25"/>
      <c r="AS33" s="106"/>
      <c r="AT33" s="3"/>
      <c r="AU33" s="29" t="str">
        <f t="shared" si="3"/>
        <v/>
      </c>
      <c r="AV33" s="40"/>
      <c r="AW33" s="40"/>
      <c r="AX33" s="40"/>
      <c r="AY33" s="81" t="str">
        <f t="shared" si="4"/>
        <v/>
      </c>
      <c r="AZ33" s="85"/>
      <c r="BA33" s="48"/>
      <c r="BB33" s="103"/>
      <c r="BC33" s="103"/>
      <c r="BD33" s="103"/>
      <c r="BE33" s="103"/>
      <c r="BF33" s="103"/>
      <c r="BG33" s="103"/>
      <c r="BH33" s="103"/>
      <c r="BI33" s="103"/>
      <c r="BJ33" s="31"/>
      <c r="BK33" s="36">
        <f t="shared" si="5"/>
        <v>0</v>
      </c>
      <c r="BL33" s="85"/>
      <c r="BM33" s="29">
        <v>1</v>
      </c>
      <c r="BN33" s="40">
        <v>1</v>
      </c>
      <c r="BO33" s="40">
        <v>2</v>
      </c>
      <c r="BP33" s="40">
        <v>4</v>
      </c>
      <c r="BQ33" s="40">
        <v>4</v>
      </c>
      <c r="BR33" s="40"/>
      <c r="BS33" s="40"/>
      <c r="BT33" s="40"/>
      <c r="BU33" s="101"/>
      <c r="BV33" s="40"/>
      <c r="BW33" s="25"/>
      <c r="BX33" s="106"/>
      <c r="BY33" s="3"/>
      <c r="BZ33" s="29">
        <f t="shared" si="6"/>
        <v>2.4</v>
      </c>
      <c r="CA33" s="40">
        <v>4</v>
      </c>
      <c r="CB33" s="40">
        <v>4</v>
      </c>
      <c r="CC33" s="40">
        <v>4</v>
      </c>
      <c r="CD33" s="81">
        <f t="shared" si="7"/>
        <v>3.04</v>
      </c>
      <c r="CE33" s="85"/>
      <c r="CF33" s="48"/>
      <c r="CG33" s="103"/>
      <c r="CH33" s="103"/>
      <c r="CI33" s="103"/>
      <c r="CJ33" s="103"/>
      <c r="CK33" s="103"/>
      <c r="CL33" s="103"/>
      <c r="CM33" s="103"/>
      <c r="CN33" s="103"/>
      <c r="CO33" s="31"/>
      <c r="CP33" s="36">
        <f t="shared" si="8"/>
        <v>0</v>
      </c>
      <c r="CQ33" s="50"/>
      <c r="CR33" s="40"/>
      <c r="CS33" s="40"/>
      <c r="CT33" s="40"/>
      <c r="CU33" s="40"/>
      <c r="CV33" s="40"/>
      <c r="CW33" s="40"/>
      <c r="CX33" s="40"/>
      <c r="CY33" s="40"/>
      <c r="CZ33" s="101"/>
      <c r="DA33" s="40"/>
      <c r="DB33" s="25"/>
      <c r="DC33" s="106"/>
      <c r="DD33" s="3"/>
      <c r="DE33" s="29" t="str">
        <f t="shared" si="9"/>
        <v/>
      </c>
      <c r="DF33" s="40"/>
      <c r="DG33" s="40"/>
      <c r="DH33" s="40"/>
      <c r="DI33" s="81" t="str">
        <f t="shared" si="10"/>
        <v/>
      </c>
      <c r="DJ33" s="85"/>
      <c r="DK33" s="48"/>
      <c r="DL33" s="103"/>
      <c r="DM33" s="103"/>
      <c r="DN33" s="103"/>
      <c r="DO33" s="103"/>
      <c r="DP33" s="103"/>
      <c r="DQ33" s="103"/>
      <c r="DR33" s="103"/>
      <c r="DS33" s="103"/>
      <c r="DT33" s="31"/>
      <c r="DU33" s="36">
        <f t="shared" si="11"/>
        <v>0</v>
      </c>
      <c r="DV33" s="85"/>
      <c r="DW33" s="111" t="str">
        <f t="shared" si="12"/>
        <v/>
      </c>
      <c r="DX33" s="64" t="str">
        <f t="shared" si="13"/>
        <v/>
      </c>
      <c r="DY33" s="111" t="str">
        <f t="shared" si="14"/>
        <v/>
      </c>
      <c r="DZ33" s="64" t="str">
        <f t="shared" si="15"/>
        <v/>
      </c>
      <c r="EA33" s="111">
        <f t="shared" si="16"/>
        <v>3.04</v>
      </c>
      <c r="EB33" s="64">
        <f t="shared" si="17"/>
        <v>0.6080000000000001</v>
      </c>
      <c r="EC33" s="111" t="str">
        <f t="shared" si="18"/>
        <v/>
      </c>
      <c r="ED33" s="64" t="str">
        <f t="shared" si="19"/>
        <v/>
      </c>
      <c r="EE33" s="73" t="e">
        <f t="shared" si="20"/>
        <v>#VALUE!</v>
      </c>
      <c r="EF33" s="14">
        <f t="shared" si="21"/>
        <v>0.6080000000000001</v>
      </c>
      <c r="EG33" s="46">
        <f t="shared" si="22"/>
        <v>0</v>
      </c>
    </row>
    <row r="34" spans="1:137" ht="11.25" customHeight="1" x14ac:dyDescent="0.25">
      <c r="A34" s="102">
        <v>25</v>
      </c>
      <c r="B34" s="141" t="s">
        <v>348</v>
      </c>
      <c r="C34" s="29"/>
      <c r="D34" s="40"/>
      <c r="E34" s="40"/>
      <c r="F34" s="40"/>
      <c r="G34" s="40"/>
      <c r="H34" s="40"/>
      <c r="I34" s="40"/>
      <c r="J34" s="40"/>
      <c r="K34" s="101"/>
      <c r="L34" s="40"/>
      <c r="M34" s="25"/>
      <c r="N34" s="106"/>
      <c r="O34" s="3"/>
      <c r="P34" s="29" t="str">
        <f t="shared" si="0"/>
        <v/>
      </c>
      <c r="Q34" s="40"/>
      <c r="R34" s="40"/>
      <c r="S34" s="40"/>
      <c r="T34" s="81" t="str">
        <f t="shared" si="1"/>
        <v/>
      </c>
      <c r="U34" s="85"/>
      <c r="V34" s="48"/>
      <c r="W34" s="103"/>
      <c r="X34" s="103"/>
      <c r="Y34" s="103"/>
      <c r="Z34" s="103"/>
      <c r="AA34" s="103"/>
      <c r="AB34" s="103"/>
      <c r="AC34" s="103"/>
      <c r="AD34" s="103"/>
      <c r="AE34" s="31"/>
      <c r="AF34" s="36">
        <f t="shared" si="2"/>
        <v>0</v>
      </c>
      <c r="AG34" s="85"/>
      <c r="AH34" s="29"/>
      <c r="AI34" s="40"/>
      <c r="AJ34" s="40"/>
      <c r="AK34" s="40"/>
      <c r="AL34" s="40"/>
      <c r="AM34" s="40"/>
      <c r="AN34" s="40"/>
      <c r="AO34" s="40"/>
      <c r="AP34" s="101"/>
      <c r="AQ34" s="40"/>
      <c r="AR34" s="25"/>
      <c r="AS34" s="106"/>
      <c r="AT34" s="3"/>
      <c r="AU34" s="29" t="str">
        <f t="shared" si="3"/>
        <v/>
      </c>
      <c r="AV34" s="40"/>
      <c r="AW34" s="40"/>
      <c r="AX34" s="40"/>
      <c r="AY34" s="81" t="str">
        <f t="shared" si="4"/>
        <v/>
      </c>
      <c r="AZ34" s="85"/>
      <c r="BA34" s="48"/>
      <c r="BB34" s="103"/>
      <c r="BC34" s="103"/>
      <c r="BD34" s="103"/>
      <c r="BE34" s="103"/>
      <c r="BF34" s="103"/>
      <c r="BG34" s="103"/>
      <c r="BH34" s="103"/>
      <c r="BI34" s="103"/>
      <c r="BJ34" s="31"/>
      <c r="BK34" s="36">
        <f t="shared" si="5"/>
        <v>0</v>
      </c>
      <c r="BL34" s="85"/>
      <c r="BM34" s="29">
        <v>2</v>
      </c>
      <c r="BN34" s="40">
        <v>4</v>
      </c>
      <c r="BO34" s="40">
        <v>3</v>
      </c>
      <c r="BP34" s="40">
        <v>1</v>
      </c>
      <c r="BQ34" s="40">
        <v>4</v>
      </c>
      <c r="BR34" s="40"/>
      <c r="BS34" s="40"/>
      <c r="BT34" s="40"/>
      <c r="BU34" s="101"/>
      <c r="BV34" s="40"/>
      <c r="BW34" s="25"/>
      <c r="BX34" s="106"/>
      <c r="BY34" s="3"/>
      <c r="BZ34" s="29">
        <f t="shared" si="6"/>
        <v>2.8</v>
      </c>
      <c r="CA34" s="40">
        <v>3.8</v>
      </c>
      <c r="CB34" s="40">
        <v>4</v>
      </c>
      <c r="CC34" s="40">
        <v>4</v>
      </c>
      <c r="CD34" s="81">
        <f t="shared" si="7"/>
        <v>3.2399999999999998</v>
      </c>
      <c r="CE34" s="85"/>
      <c r="CF34" s="48"/>
      <c r="CG34" s="103"/>
      <c r="CH34" s="103"/>
      <c r="CI34" s="103"/>
      <c r="CJ34" s="103"/>
      <c r="CK34" s="103"/>
      <c r="CL34" s="103"/>
      <c r="CM34" s="103"/>
      <c r="CN34" s="103"/>
      <c r="CO34" s="31"/>
      <c r="CP34" s="36">
        <f t="shared" si="8"/>
        <v>0</v>
      </c>
      <c r="CQ34" s="50"/>
      <c r="CR34" s="40"/>
      <c r="CS34" s="40"/>
      <c r="CT34" s="40"/>
      <c r="CU34" s="40"/>
      <c r="CV34" s="40"/>
      <c r="CW34" s="40"/>
      <c r="CX34" s="40"/>
      <c r="CY34" s="40"/>
      <c r="CZ34" s="101"/>
      <c r="DA34" s="40"/>
      <c r="DB34" s="25"/>
      <c r="DC34" s="106"/>
      <c r="DD34" s="3"/>
      <c r="DE34" s="29" t="str">
        <f t="shared" si="9"/>
        <v/>
      </c>
      <c r="DF34" s="40"/>
      <c r="DG34" s="40"/>
      <c r="DH34" s="40"/>
      <c r="DI34" s="81" t="str">
        <f t="shared" si="10"/>
        <v/>
      </c>
      <c r="DJ34" s="85"/>
      <c r="DK34" s="48"/>
      <c r="DL34" s="103"/>
      <c r="DM34" s="103"/>
      <c r="DN34" s="103"/>
      <c r="DO34" s="103"/>
      <c r="DP34" s="103"/>
      <c r="DQ34" s="103"/>
      <c r="DR34" s="103"/>
      <c r="DS34" s="103"/>
      <c r="DT34" s="31"/>
      <c r="DU34" s="36">
        <f t="shared" si="11"/>
        <v>0</v>
      </c>
      <c r="DV34" s="85"/>
      <c r="DW34" s="111" t="str">
        <f t="shared" si="12"/>
        <v/>
      </c>
      <c r="DX34" s="64" t="str">
        <f t="shared" si="13"/>
        <v/>
      </c>
      <c r="DY34" s="111" t="str">
        <f t="shared" si="14"/>
        <v/>
      </c>
      <c r="DZ34" s="64" t="str">
        <f t="shared" si="15"/>
        <v/>
      </c>
      <c r="EA34" s="111">
        <f t="shared" si="16"/>
        <v>3.2399999999999998</v>
      </c>
      <c r="EB34" s="64">
        <f t="shared" si="17"/>
        <v>0.64800000000000002</v>
      </c>
      <c r="EC34" s="111" t="str">
        <f t="shared" si="18"/>
        <v/>
      </c>
      <c r="ED34" s="64" t="str">
        <f t="shared" si="19"/>
        <v/>
      </c>
      <c r="EE34" s="73" t="e">
        <f t="shared" si="20"/>
        <v>#VALUE!</v>
      </c>
      <c r="EF34" s="14">
        <f t="shared" si="21"/>
        <v>0.64800000000000002</v>
      </c>
      <c r="EG34" s="46">
        <f t="shared" si="22"/>
        <v>0</v>
      </c>
    </row>
    <row r="35" spans="1:137" ht="11.25" customHeight="1" x14ac:dyDescent="0.25">
      <c r="A35" s="102">
        <v>26</v>
      </c>
      <c r="B35" s="163" t="s">
        <v>349</v>
      </c>
      <c r="C35" s="29"/>
      <c r="D35" s="40"/>
      <c r="E35" s="40"/>
      <c r="F35" s="40"/>
      <c r="G35" s="40"/>
      <c r="H35" s="40"/>
      <c r="I35" s="40"/>
      <c r="J35" s="40"/>
      <c r="K35" s="101"/>
      <c r="L35" s="40"/>
      <c r="M35" s="25"/>
      <c r="N35" s="106"/>
      <c r="O35" s="3"/>
      <c r="P35" s="29" t="str">
        <f t="shared" si="0"/>
        <v/>
      </c>
      <c r="Q35" s="40"/>
      <c r="R35" s="40"/>
      <c r="S35" s="40"/>
      <c r="T35" s="81" t="str">
        <f t="shared" si="1"/>
        <v/>
      </c>
      <c r="U35" s="85"/>
      <c r="V35" s="48"/>
      <c r="W35" s="103"/>
      <c r="X35" s="103"/>
      <c r="Y35" s="103"/>
      <c r="Z35" s="103"/>
      <c r="AA35" s="103"/>
      <c r="AB35" s="103"/>
      <c r="AC35" s="103"/>
      <c r="AD35" s="103"/>
      <c r="AE35" s="31"/>
      <c r="AF35" s="36">
        <f t="shared" si="2"/>
        <v>0</v>
      </c>
      <c r="AG35" s="85"/>
      <c r="AH35" s="29"/>
      <c r="AI35" s="40"/>
      <c r="AJ35" s="40"/>
      <c r="AK35" s="40"/>
      <c r="AL35" s="40"/>
      <c r="AM35" s="40"/>
      <c r="AN35" s="40"/>
      <c r="AO35" s="40"/>
      <c r="AP35" s="101"/>
      <c r="AQ35" s="40"/>
      <c r="AR35" s="25"/>
      <c r="AS35" s="106"/>
      <c r="AT35" s="3"/>
      <c r="AU35" s="29" t="str">
        <f t="shared" si="3"/>
        <v/>
      </c>
      <c r="AV35" s="40"/>
      <c r="AW35" s="40"/>
      <c r="AX35" s="40"/>
      <c r="AY35" s="81" t="str">
        <f t="shared" si="4"/>
        <v/>
      </c>
      <c r="AZ35" s="85"/>
      <c r="BA35" s="48"/>
      <c r="BB35" s="103"/>
      <c r="BC35" s="103"/>
      <c r="BD35" s="103"/>
      <c r="BE35" s="103"/>
      <c r="BF35" s="103"/>
      <c r="BG35" s="103"/>
      <c r="BH35" s="103"/>
      <c r="BI35" s="103"/>
      <c r="BJ35" s="31"/>
      <c r="BK35" s="36">
        <f t="shared" si="5"/>
        <v>0</v>
      </c>
      <c r="BL35" s="85"/>
      <c r="BM35" s="29">
        <v>1</v>
      </c>
      <c r="BN35" s="40">
        <v>1</v>
      </c>
      <c r="BO35" s="40">
        <v>3</v>
      </c>
      <c r="BP35" s="40">
        <v>1</v>
      </c>
      <c r="BQ35" s="40">
        <v>4</v>
      </c>
      <c r="BR35" s="40"/>
      <c r="BS35" s="40"/>
      <c r="BT35" s="40"/>
      <c r="BU35" s="101"/>
      <c r="BV35" s="40"/>
      <c r="BW35" s="25"/>
      <c r="BX35" s="106"/>
      <c r="BY35" s="3"/>
      <c r="BZ35" s="29">
        <f t="shared" si="6"/>
        <v>2</v>
      </c>
      <c r="CA35" s="40">
        <v>3</v>
      </c>
      <c r="CB35" s="40">
        <v>4</v>
      </c>
      <c r="CC35" s="40">
        <v>4</v>
      </c>
      <c r="CD35" s="165">
        <f t="shared" si="7"/>
        <v>2.6</v>
      </c>
      <c r="CE35" s="85"/>
      <c r="CF35" s="48"/>
      <c r="CG35" s="103"/>
      <c r="CH35" s="103"/>
      <c r="CI35" s="103"/>
      <c r="CJ35" s="103"/>
      <c r="CK35" s="103"/>
      <c r="CL35" s="103"/>
      <c r="CM35" s="103"/>
      <c r="CN35" s="103"/>
      <c r="CO35" s="31"/>
      <c r="CP35" s="36">
        <f t="shared" si="8"/>
        <v>0</v>
      </c>
      <c r="CQ35" s="50"/>
      <c r="CR35" s="40"/>
      <c r="CS35" s="40"/>
      <c r="CT35" s="40"/>
      <c r="CU35" s="40"/>
      <c r="CV35" s="40"/>
      <c r="CW35" s="40"/>
      <c r="CX35" s="40"/>
      <c r="CY35" s="40"/>
      <c r="CZ35" s="101"/>
      <c r="DA35" s="40"/>
      <c r="DB35" s="25"/>
      <c r="DC35" s="106"/>
      <c r="DD35" s="3"/>
      <c r="DE35" s="29" t="str">
        <f t="shared" si="9"/>
        <v/>
      </c>
      <c r="DF35" s="40"/>
      <c r="DG35" s="40"/>
      <c r="DH35" s="40"/>
      <c r="DI35" s="81" t="str">
        <f t="shared" si="10"/>
        <v/>
      </c>
      <c r="DJ35" s="85"/>
      <c r="DK35" s="48"/>
      <c r="DL35" s="103"/>
      <c r="DM35" s="103"/>
      <c r="DN35" s="103"/>
      <c r="DO35" s="103"/>
      <c r="DP35" s="103"/>
      <c r="DQ35" s="103"/>
      <c r="DR35" s="103"/>
      <c r="DS35" s="103"/>
      <c r="DT35" s="31"/>
      <c r="DU35" s="36">
        <f t="shared" si="11"/>
        <v>0</v>
      </c>
      <c r="DV35" s="85"/>
      <c r="DW35" s="111" t="str">
        <f t="shared" si="12"/>
        <v/>
      </c>
      <c r="DX35" s="64" t="str">
        <f t="shared" si="13"/>
        <v/>
      </c>
      <c r="DY35" s="111" t="str">
        <f t="shared" si="14"/>
        <v/>
      </c>
      <c r="DZ35" s="64" t="str">
        <f t="shared" si="15"/>
        <v/>
      </c>
      <c r="EA35" s="111">
        <f t="shared" si="16"/>
        <v>2.6</v>
      </c>
      <c r="EB35" s="64">
        <f t="shared" si="17"/>
        <v>0.52</v>
      </c>
      <c r="EC35" s="111" t="str">
        <f t="shared" si="18"/>
        <v/>
      </c>
      <c r="ED35" s="64" t="str">
        <f t="shared" si="19"/>
        <v/>
      </c>
      <c r="EE35" s="73" t="e">
        <f t="shared" si="20"/>
        <v>#VALUE!</v>
      </c>
      <c r="EF35" s="14">
        <f t="shared" si="21"/>
        <v>0.52</v>
      </c>
      <c r="EG35" s="46">
        <f t="shared" si="22"/>
        <v>0</v>
      </c>
    </row>
    <row r="36" spans="1:137" ht="11.25" customHeight="1" x14ac:dyDescent="0.25">
      <c r="A36" s="102">
        <v>27</v>
      </c>
      <c r="B36" s="141" t="s">
        <v>350</v>
      </c>
      <c r="C36" s="29"/>
      <c r="D36" s="40"/>
      <c r="E36" s="40"/>
      <c r="F36" s="40"/>
      <c r="G36" s="40"/>
      <c r="H36" s="40"/>
      <c r="I36" s="40"/>
      <c r="J36" s="40"/>
      <c r="K36" s="101"/>
      <c r="L36" s="40"/>
      <c r="M36" s="25"/>
      <c r="N36" s="106"/>
      <c r="O36" s="3"/>
      <c r="P36" s="29" t="str">
        <f t="shared" si="0"/>
        <v/>
      </c>
      <c r="Q36" s="40"/>
      <c r="R36" s="40"/>
      <c r="S36" s="40"/>
      <c r="T36" s="81" t="str">
        <f t="shared" si="1"/>
        <v/>
      </c>
      <c r="U36" s="85"/>
      <c r="V36" s="48"/>
      <c r="W36" s="103"/>
      <c r="X36" s="103"/>
      <c r="Y36" s="103"/>
      <c r="Z36" s="103"/>
      <c r="AA36" s="103"/>
      <c r="AB36" s="103"/>
      <c r="AC36" s="103"/>
      <c r="AD36" s="103"/>
      <c r="AE36" s="31"/>
      <c r="AF36" s="36">
        <f t="shared" si="2"/>
        <v>0</v>
      </c>
      <c r="AG36" s="85"/>
      <c r="AH36" s="29"/>
      <c r="AI36" s="40"/>
      <c r="AJ36" s="40"/>
      <c r="AK36" s="40"/>
      <c r="AL36" s="40"/>
      <c r="AM36" s="40"/>
      <c r="AN36" s="40"/>
      <c r="AO36" s="40"/>
      <c r="AP36" s="101"/>
      <c r="AQ36" s="40"/>
      <c r="AR36" s="25"/>
      <c r="AS36" s="106"/>
      <c r="AT36" s="3"/>
      <c r="AU36" s="29" t="str">
        <f t="shared" si="3"/>
        <v/>
      </c>
      <c r="AV36" s="40"/>
      <c r="AW36" s="40"/>
      <c r="AX36" s="40"/>
      <c r="AY36" s="81" t="str">
        <f t="shared" si="4"/>
        <v/>
      </c>
      <c r="AZ36" s="85"/>
      <c r="BA36" s="48"/>
      <c r="BB36" s="103"/>
      <c r="BC36" s="103"/>
      <c r="BD36" s="103"/>
      <c r="BE36" s="103"/>
      <c r="BF36" s="103"/>
      <c r="BG36" s="103"/>
      <c r="BH36" s="103"/>
      <c r="BI36" s="103"/>
      <c r="BJ36" s="31"/>
      <c r="BK36" s="36">
        <f t="shared" si="5"/>
        <v>0</v>
      </c>
      <c r="BL36" s="85"/>
      <c r="BM36" s="29">
        <v>3</v>
      </c>
      <c r="BN36" s="40">
        <v>3</v>
      </c>
      <c r="BO36" s="40">
        <v>2</v>
      </c>
      <c r="BP36" s="40">
        <v>1</v>
      </c>
      <c r="BQ36" s="40">
        <v>4</v>
      </c>
      <c r="BR36" s="40"/>
      <c r="BS36" s="40"/>
      <c r="BT36" s="40"/>
      <c r="BU36" s="101"/>
      <c r="BV36" s="40"/>
      <c r="BW36" s="25"/>
      <c r="BX36" s="106"/>
      <c r="BY36" s="3"/>
      <c r="BZ36" s="29">
        <f t="shared" si="6"/>
        <v>2.6</v>
      </c>
      <c r="CA36" s="40">
        <v>3.2</v>
      </c>
      <c r="CB36" s="40">
        <v>4</v>
      </c>
      <c r="CC36" s="40">
        <v>4</v>
      </c>
      <c r="CD36" s="81">
        <f t="shared" si="7"/>
        <v>3</v>
      </c>
      <c r="CE36" s="85"/>
      <c r="CF36" s="48"/>
      <c r="CG36" s="103"/>
      <c r="CH36" s="103"/>
      <c r="CI36" s="103"/>
      <c r="CJ36" s="103"/>
      <c r="CK36" s="103"/>
      <c r="CL36" s="103"/>
      <c r="CM36" s="103"/>
      <c r="CN36" s="103"/>
      <c r="CO36" s="31"/>
      <c r="CP36" s="36">
        <f t="shared" si="8"/>
        <v>0</v>
      </c>
      <c r="CQ36" s="50"/>
      <c r="CR36" s="40"/>
      <c r="CS36" s="40"/>
      <c r="CT36" s="40"/>
      <c r="CU36" s="40"/>
      <c r="CV36" s="40"/>
      <c r="CW36" s="40"/>
      <c r="CX36" s="40"/>
      <c r="CY36" s="40"/>
      <c r="CZ36" s="101"/>
      <c r="DA36" s="40"/>
      <c r="DB36" s="25"/>
      <c r="DC36" s="106"/>
      <c r="DD36" s="3"/>
      <c r="DE36" s="29" t="str">
        <f t="shared" si="9"/>
        <v/>
      </c>
      <c r="DF36" s="40"/>
      <c r="DG36" s="40"/>
      <c r="DH36" s="40"/>
      <c r="DI36" s="81" t="str">
        <f t="shared" si="10"/>
        <v/>
      </c>
      <c r="DJ36" s="85"/>
      <c r="DK36" s="48"/>
      <c r="DL36" s="103"/>
      <c r="DM36" s="103"/>
      <c r="DN36" s="103"/>
      <c r="DO36" s="103"/>
      <c r="DP36" s="103"/>
      <c r="DQ36" s="103"/>
      <c r="DR36" s="103"/>
      <c r="DS36" s="103"/>
      <c r="DT36" s="31"/>
      <c r="DU36" s="36">
        <f t="shared" si="11"/>
        <v>0</v>
      </c>
      <c r="DV36" s="85"/>
      <c r="DW36" s="111" t="str">
        <f t="shared" si="12"/>
        <v/>
      </c>
      <c r="DX36" s="64" t="str">
        <f t="shared" si="13"/>
        <v/>
      </c>
      <c r="DY36" s="111" t="str">
        <f t="shared" si="14"/>
        <v/>
      </c>
      <c r="DZ36" s="64" t="str">
        <f t="shared" si="15"/>
        <v/>
      </c>
      <c r="EA36" s="111">
        <f t="shared" si="16"/>
        <v>3</v>
      </c>
      <c r="EB36" s="64">
        <f t="shared" si="17"/>
        <v>0.60000000000000009</v>
      </c>
      <c r="EC36" s="111" t="str">
        <f t="shared" si="18"/>
        <v/>
      </c>
      <c r="ED36" s="64" t="str">
        <f t="shared" si="19"/>
        <v/>
      </c>
      <c r="EE36" s="73" t="e">
        <f t="shared" si="20"/>
        <v>#VALUE!</v>
      </c>
      <c r="EF36" s="14">
        <f t="shared" si="21"/>
        <v>0.60000000000000009</v>
      </c>
      <c r="EG36" s="46">
        <f t="shared" si="22"/>
        <v>0</v>
      </c>
    </row>
    <row r="37" spans="1:137" ht="11.25" customHeight="1" x14ac:dyDescent="0.25">
      <c r="A37" s="102">
        <v>28</v>
      </c>
      <c r="B37" s="141" t="s">
        <v>351</v>
      </c>
      <c r="C37" s="29"/>
      <c r="D37" s="40"/>
      <c r="E37" s="40"/>
      <c r="F37" s="40"/>
      <c r="G37" s="40"/>
      <c r="H37" s="40"/>
      <c r="I37" s="40"/>
      <c r="J37" s="40"/>
      <c r="K37" s="101"/>
      <c r="L37" s="40"/>
      <c r="M37" s="25"/>
      <c r="N37" s="106"/>
      <c r="O37" s="3"/>
      <c r="P37" s="29" t="str">
        <f t="shared" si="0"/>
        <v/>
      </c>
      <c r="Q37" s="40"/>
      <c r="R37" s="40"/>
      <c r="S37" s="40"/>
      <c r="T37" s="81" t="str">
        <f t="shared" si="1"/>
        <v/>
      </c>
      <c r="U37" s="85"/>
      <c r="V37" s="48"/>
      <c r="W37" s="103"/>
      <c r="X37" s="103"/>
      <c r="Y37" s="103"/>
      <c r="Z37" s="103"/>
      <c r="AA37" s="103"/>
      <c r="AB37" s="103"/>
      <c r="AC37" s="103"/>
      <c r="AD37" s="103"/>
      <c r="AE37" s="31"/>
      <c r="AF37" s="36">
        <f t="shared" si="2"/>
        <v>0</v>
      </c>
      <c r="AG37" s="85"/>
      <c r="AH37" s="29"/>
      <c r="AI37" s="40"/>
      <c r="AJ37" s="40"/>
      <c r="AK37" s="40"/>
      <c r="AL37" s="40"/>
      <c r="AM37" s="40"/>
      <c r="AN37" s="40"/>
      <c r="AO37" s="40"/>
      <c r="AP37" s="101"/>
      <c r="AQ37" s="40"/>
      <c r="AR37" s="25"/>
      <c r="AS37" s="106"/>
      <c r="AT37" s="3"/>
      <c r="AU37" s="29" t="str">
        <f t="shared" si="3"/>
        <v/>
      </c>
      <c r="AV37" s="40"/>
      <c r="AW37" s="40"/>
      <c r="AX37" s="40"/>
      <c r="AY37" s="81" t="str">
        <f t="shared" si="4"/>
        <v/>
      </c>
      <c r="AZ37" s="85"/>
      <c r="BA37" s="48"/>
      <c r="BB37" s="103"/>
      <c r="BC37" s="103"/>
      <c r="BD37" s="103"/>
      <c r="BE37" s="103"/>
      <c r="BF37" s="103"/>
      <c r="BG37" s="103"/>
      <c r="BH37" s="103"/>
      <c r="BI37" s="103"/>
      <c r="BJ37" s="31"/>
      <c r="BK37" s="36">
        <f t="shared" si="5"/>
        <v>0</v>
      </c>
      <c r="BL37" s="85"/>
      <c r="BM37" s="29">
        <v>2</v>
      </c>
      <c r="BN37" s="40">
        <v>5</v>
      </c>
      <c r="BO37" s="40">
        <v>2.5</v>
      </c>
      <c r="BP37" s="40">
        <v>1</v>
      </c>
      <c r="BQ37" s="40">
        <v>4</v>
      </c>
      <c r="BR37" s="40"/>
      <c r="BS37" s="40"/>
      <c r="BT37" s="40"/>
      <c r="BU37" s="101"/>
      <c r="BV37" s="40"/>
      <c r="BW37" s="25"/>
      <c r="BX37" s="106"/>
      <c r="BY37" s="3"/>
      <c r="BZ37" s="29">
        <f t="shared" si="6"/>
        <v>2.9</v>
      </c>
      <c r="CA37" s="40">
        <v>5</v>
      </c>
      <c r="CB37" s="40">
        <v>4</v>
      </c>
      <c r="CC37" s="40">
        <v>4</v>
      </c>
      <c r="CD37" s="81">
        <f t="shared" si="7"/>
        <v>3.54</v>
      </c>
      <c r="CE37" s="85"/>
      <c r="CF37" s="48"/>
      <c r="CG37" s="103"/>
      <c r="CH37" s="103"/>
      <c r="CI37" s="103"/>
      <c r="CJ37" s="103"/>
      <c r="CK37" s="103"/>
      <c r="CL37" s="103"/>
      <c r="CM37" s="103"/>
      <c r="CN37" s="103"/>
      <c r="CO37" s="31"/>
      <c r="CP37" s="36">
        <f t="shared" si="8"/>
        <v>0</v>
      </c>
      <c r="CQ37" s="50"/>
      <c r="CR37" s="40"/>
      <c r="CS37" s="40"/>
      <c r="CT37" s="40"/>
      <c r="CU37" s="40"/>
      <c r="CV37" s="40"/>
      <c r="CW37" s="40"/>
      <c r="CX37" s="40"/>
      <c r="CY37" s="40"/>
      <c r="CZ37" s="101"/>
      <c r="DA37" s="40"/>
      <c r="DB37" s="25"/>
      <c r="DC37" s="106"/>
      <c r="DD37" s="3"/>
      <c r="DE37" s="29" t="str">
        <f t="shared" si="9"/>
        <v/>
      </c>
      <c r="DF37" s="40"/>
      <c r="DG37" s="40"/>
      <c r="DH37" s="40"/>
      <c r="DI37" s="81" t="str">
        <f t="shared" si="10"/>
        <v/>
      </c>
      <c r="DJ37" s="85"/>
      <c r="DK37" s="48"/>
      <c r="DL37" s="103"/>
      <c r="DM37" s="103"/>
      <c r="DN37" s="103"/>
      <c r="DO37" s="103"/>
      <c r="DP37" s="103"/>
      <c r="DQ37" s="103"/>
      <c r="DR37" s="103"/>
      <c r="DS37" s="103"/>
      <c r="DT37" s="31"/>
      <c r="DU37" s="36">
        <f t="shared" si="11"/>
        <v>0</v>
      </c>
      <c r="DV37" s="85"/>
      <c r="DW37" s="111" t="str">
        <f t="shared" si="12"/>
        <v/>
      </c>
      <c r="DX37" s="64" t="str">
        <f t="shared" si="13"/>
        <v/>
      </c>
      <c r="DY37" s="111" t="str">
        <f t="shared" si="14"/>
        <v/>
      </c>
      <c r="DZ37" s="64" t="str">
        <f t="shared" si="15"/>
        <v/>
      </c>
      <c r="EA37" s="111">
        <f t="shared" si="16"/>
        <v>3.54</v>
      </c>
      <c r="EB37" s="64">
        <f t="shared" si="17"/>
        <v>0.70800000000000007</v>
      </c>
      <c r="EC37" s="111" t="str">
        <f t="shared" si="18"/>
        <v/>
      </c>
      <c r="ED37" s="64" t="str">
        <f t="shared" si="19"/>
        <v/>
      </c>
      <c r="EE37" s="73" t="e">
        <f t="shared" si="20"/>
        <v>#VALUE!</v>
      </c>
      <c r="EF37" s="14">
        <f t="shared" si="21"/>
        <v>0.70800000000000007</v>
      </c>
      <c r="EG37" s="46">
        <f t="shared" si="22"/>
        <v>0</v>
      </c>
    </row>
    <row r="38" spans="1:137" ht="11.25" customHeight="1" x14ac:dyDescent="0.25">
      <c r="A38" s="102">
        <v>29</v>
      </c>
      <c r="B38" s="163" t="s">
        <v>352</v>
      </c>
      <c r="C38" s="29"/>
      <c r="D38" s="40"/>
      <c r="E38" s="40"/>
      <c r="F38" s="40"/>
      <c r="G38" s="40"/>
      <c r="H38" s="40"/>
      <c r="I38" s="40"/>
      <c r="J38" s="40"/>
      <c r="K38" s="101"/>
      <c r="L38" s="40"/>
      <c r="M38" s="25"/>
      <c r="N38" s="106"/>
      <c r="O38" s="3"/>
      <c r="P38" s="29" t="str">
        <f t="shared" si="0"/>
        <v/>
      </c>
      <c r="Q38" s="40"/>
      <c r="R38" s="40"/>
      <c r="S38" s="40"/>
      <c r="T38" s="81" t="str">
        <f t="shared" si="1"/>
        <v/>
      </c>
      <c r="U38" s="85"/>
      <c r="V38" s="48"/>
      <c r="W38" s="103"/>
      <c r="X38" s="103"/>
      <c r="Y38" s="103"/>
      <c r="Z38" s="103"/>
      <c r="AA38" s="103"/>
      <c r="AB38" s="103"/>
      <c r="AC38" s="103"/>
      <c r="AD38" s="103"/>
      <c r="AE38" s="31"/>
      <c r="AF38" s="36">
        <f t="shared" si="2"/>
        <v>0</v>
      </c>
      <c r="AG38" s="85"/>
      <c r="AH38" s="29"/>
      <c r="AI38" s="40"/>
      <c r="AJ38" s="40"/>
      <c r="AK38" s="40"/>
      <c r="AL38" s="40"/>
      <c r="AM38" s="40"/>
      <c r="AN38" s="40"/>
      <c r="AO38" s="40"/>
      <c r="AP38" s="101"/>
      <c r="AQ38" s="40"/>
      <c r="AR38" s="25"/>
      <c r="AS38" s="106"/>
      <c r="AT38" s="3"/>
      <c r="AU38" s="29" t="str">
        <f t="shared" si="3"/>
        <v/>
      </c>
      <c r="AV38" s="40"/>
      <c r="AW38" s="40"/>
      <c r="AX38" s="40"/>
      <c r="AY38" s="81" t="str">
        <f t="shared" si="4"/>
        <v/>
      </c>
      <c r="AZ38" s="85"/>
      <c r="BA38" s="48"/>
      <c r="BB38" s="103"/>
      <c r="BC38" s="103"/>
      <c r="BD38" s="103"/>
      <c r="BE38" s="103"/>
      <c r="BF38" s="103"/>
      <c r="BG38" s="103"/>
      <c r="BH38" s="103"/>
      <c r="BI38" s="103"/>
      <c r="BJ38" s="31"/>
      <c r="BK38" s="36">
        <f t="shared" si="5"/>
        <v>0</v>
      </c>
      <c r="BL38" s="85"/>
      <c r="BM38" s="29">
        <v>1</v>
      </c>
      <c r="BN38" s="40">
        <v>1</v>
      </c>
      <c r="BO38" s="40">
        <v>2</v>
      </c>
      <c r="BP38" s="40">
        <v>1</v>
      </c>
      <c r="BQ38" s="40">
        <v>4</v>
      </c>
      <c r="BR38" s="40"/>
      <c r="BS38" s="40"/>
      <c r="BT38" s="40"/>
      <c r="BU38" s="101"/>
      <c r="BV38" s="40"/>
      <c r="BW38" s="25"/>
      <c r="BX38" s="106"/>
      <c r="BY38" s="3"/>
      <c r="BZ38" s="29">
        <f t="shared" si="6"/>
        <v>1.8</v>
      </c>
      <c r="CA38" s="40">
        <v>2</v>
      </c>
      <c r="CB38" s="40">
        <v>3.5</v>
      </c>
      <c r="CC38" s="40">
        <v>4</v>
      </c>
      <c r="CD38" s="165">
        <f t="shared" si="7"/>
        <v>2.23</v>
      </c>
      <c r="CE38" s="85"/>
      <c r="CF38" s="48"/>
      <c r="CG38" s="103"/>
      <c r="CH38" s="103"/>
      <c r="CI38" s="103"/>
      <c r="CJ38" s="103"/>
      <c r="CK38" s="103"/>
      <c r="CL38" s="103"/>
      <c r="CM38" s="103"/>
      <c r="CN38" s="103"/>
      <c r="CO38" s="31"/>
      <c r="CP38" s="36">
        <f t="shared" si="8"/>
        <v>0</v>
      </c>
      <c r="CQ38" s="50"/>
      <c r="CR38" s="40"/>
      <c r="CS38" s="40"/>
      <c r="CT38" s="40"/>
      <c r="CU38" s="40"/>
      <c r="CV38" s="40"/>
      <c r="CW38" s="40"/>
      <c r="CX38" s="40"/>
      <c r="CY38" s="40"/>
      <c r="CZ38" s="101"/>
      <c r="DA38" s="40"/>
      <c r="DB38" s="25"/>
      <c r="DC38" s="106"/>
      <c r="DD38" s="3"/>
      <c r="DE38" s="29" t="str">
        <f t="shared" si="9"/>
        <v/>
      </c>
      <c r="DF38" s="40"/>
      <c r="DG38" s="40"/>
      <c r="DH38" s="40"/>
      <c r="DI38" s="81" t="str">
        <f t="shared" si="10"/>
        <v/>
      </c>
      <c r="DJ38" s="85"/>
      <c r="DK38" s="48"/>
      <c r="DL38" s="103"/>
      <c r="DM38" s="103"/>
      <c r="DN38" s="103"/>
      <c r="DO38" s="103"/>
      <c r="DP38" s="103"/>
      <c r="DQ38" s="103"/>
      <c r="DR38" s="103"/>
      <c r="DS38" s="103"/>
      <c r="DT38" s="31"/>
      <c r="DU38" s="36">
        <f t="shared" si="11"/>
        <v>0</v>
      </c>
      <c r="DV38" s="85"/>
      <c r="DW38" s="111" t="str">
        <f t="shared" si="12"/>
        <v/>
      </c>
      <c r="DX38" s="64" t="str">
        <f t="shared" si="13"/>
        <v/>
      </c>
      <c r="DY38" s="111" t="str">
        <f t="shared" si="14"/>
        <v/>
      </c>
      <c r="DZ38" s="64" t="str">
        <f t="shared" si="15"/>
        <v/>
      </c>
      <c r="EA38" s="111">
        <f t="shared" si="16"/>
        <v>2.23</v>
      </c>
      <c r="EB38" s="64">
        <f t="shared" si="17"/>
        <v>0.44600000000000001</v>
      </c>
      <c r="EC38" s="111" t="str">
        <f t="shared" si="18"/>
        <v/>
      </c>
      <c r="ED38" s="64" t="str">
        <f t="shared" si="19"/>
        <v/>
      </c>
      <c r="EE38" s="73" t="e">
        <f t="shared" si="20"/>
        <v>#VALUE!</v>
      </c>
      <c r="EF38" s="14">
        <f t="shared" si="21"/>
        <v>0.44600000000000001</v>
      </c>
      <c r="EG38" s="46">
        <f t="shared" si="22"/>
        <v>0</v>
      </c>
    </row>
    <row r="39" spans="1:137" ht="11.25" customHeight="1" x14ac:dyDescent="0.25">
      <c r="A39" s="102">
        <v>30</v>
      </c>
      <c r="B39" s="163" t="s">
        <v>353</v>
      </c>
      <c r="C39" s="29"/>
      <c r="D39" s="40"/>
      <c r="E39" s="40"/>
      <c r="F39" s="40"/>
      <c r="G39" s="40"/>
      <c r="H39" s="40"/>
      <c r="I39" s="40"/>
      <c r="J39" s="40"/>
      <c r="K39" s="101"/>
      <c r="L39" s="40"/>
      <c r="M39" s="25"/>
      <c r="N39" s="106"/>
      <c r="O39" s="3"/>
      <c r="P39" s="29" t="str">
        <f t="shared" si="0"/>
        <v/>
      </c>
      <c r="Q39" s="40"/>
      <c r="R39" s="40"/>
      <c r="S39" s="40"/>
      <c r="T39" s="81" t="str">
        <f t="shared" si="1"/>
        <v/>
      </c>
      <c r="U39" s="85"/>
      <c r="V39" s="48"/>
      <c r="W39" s="103"/>
      <c r="X39" s="103"/>
      <c r="Y39" s="103"/>
      <c r="Z39" s="103"/>
      <c r="AA39" s="103"/>
      <c r="AB39" s="103"/>
      <c r="AC39" s="103"/>
      <c r="AD39" s="103"/>
      <c r="AE39" s="31"/>
      <c r="AF39" s="36">
        <f t="shared" si="2"/>
        <v>0</v>
      </c>
      <c r="AG39" s="85"/>
      <c r="AH39" s="29"/>
      <c r="AI39" s="40"/>
      <c r="AJ39" s="40"/>
      <c r="AK39" s="40"/>
      <c r="AL39" s="40"/>
      <c r="AM39" s="40"/>
      <c r="AN39" s="40"/>
      <c r="AO39" s="40"/>
      <c r="AP39" s="101"/>
      <c r="AQ39" s="40"/>
      <c r="AR39" s="25"/>
      <c r="AS39" s="106"/>
      <c r="AT39" s="3"/>
      <c r="AU39" s="29" t="str">
        <f t="shared" si="3"/>
        <v/>
      </c>
      <c r="AV39" s="40"/>
      <c r="AW39" s="40"/>
      <c r="AX39" s="40"/>
      <c r="AY39" s="81" t="str">
        <f t="shared" si="4"/>
        <v/>
      </c>
      <c r="AZ39" s="85"/>
      <c r="BA39" s="48"/>
      <c r="BB39" s="103"/>
      <c r="BC39" s="103"/>
      <c r="BD39" s="103"/>
      <c r="BE39" s="103"/>
      <c r="BF39" s="103"/>
      <c r="BG39" s="103"/>
      <c r="BH39" s="103"/>
      <c r="BI39" s="103"/>
      <c r="BJ39" s="31"/>
      <c r="BK39" s="36">
        <f t="shared" si="5"/>
        <v>0</v>
      </c>
      <c r="BL39" s="85"/>
      <c r="BM39" s="29">
        <v>1</v>
      </c>
      <c r="BN39" s="40">
        <v>1</v>
      </c>
      <c r="BO39" s="40">
        <v>1</v>
      </c>
      <c r="BP39" s="40">
        <v>1</v>
      </c>
      <c r="BQ39" s="40">
        <v>1</v>
      </c>
      <c r="BR39" s="40"/>
      <c r="BS39" s="40"/>
      <c r="BT39" s="40"/>
      <c r="BU39" s="101"/>
      <c r="BV39" s="40"/>
      <c r="BW39" s="25"/>
      <c r="BX39" s="106"/>
      <c r="BY39" s="3"/>
      <c r="BZ39" s="29">
        <f t="shared" si="6"/>
        <v>1</v>
      </c>
      <c r="CA39" s="40">
        <v>4</v>
      </c>
      <c r="CB39" s="40">
        <v>3.5</v>
      </c>
      <c r="CC39" s="40">
        <v>4</v>
      </c>
      <c r="CD39" s="165">
        <f t="shared" si="7"/>
        <v>2.15</v>
      </c>
      <c r="CE39" s="85"/>
      <c r="CF39" s="48"/>
      <c r="CG39" s="103"/>
      <c r="CH39" s="103"/>
      <c r="CI39" s="103"/>
      <c r="CJ39" s="103"/>
      <c r="CK39" s="103"/>
      <c r="CL39" s="103"/>
      <c r="CM39" s="103"/>
      <c r="CN39" s="103"/>
      <c r="CO39" s="31"/>
      <c r="CP39" s="36">
        <f t="shared" si="8"/>
        <v>0</v>
      </c>
      <c r="CQ39" s="50"/>
      <c r="CR39" s="40"/>
      <c r="CS39" s="40"/>
      <c r="CT39" s="40"/>
      <c r="CU39" s="40"/>
      <c r="CV39" s="40"/>
      <c r="CW39" s="40"/>
      <c r="CX39" s="40"/>
      <c r="CY39" s="40"/>
      <c r="CZ39" s="101"/>
      <c r="DA39" s="40"/>
      <c r="DB39" s="25"/>
      <c r="DC39" s="106"/>
      <c r="DD39" s="3"/>
      <c r="DE39" s="29" t="str">
        <f t="shared" si="9"/>
        <v/>
      </c>
      <c r="DF39" s="40"/>
      <c r="DG39" s="40"/>
      <c r="DH39" s="40"/>
      <c r="DI39" s="81" t="str">
        <f t="shared" si="10"/>
        <v/>
      </c>
      <c r="DJ39" s="85"/>
      <c r="DK39" s="48"/>
      <c r="DL39" s="103"/>
      <c r="DM39" s="103"/>
      <c r="DN39" s="103"/>
      <c r="DO39" s="103"/>
      <c r="DP39" s="103"/>
      <c r="DQ39" s="103"/>
      <c r="DR39" s="103"/>
      <c r="DS39" s="103"/>
      <c r="DT39" s="31"/>
      <c r="DU39" s="36">
        <f t="shared" si="11"/>
        <v>0</v>
      </c>
      <c r="DV39" s="85"/>
      <c r="DW39" s="111" t="str">
        <f t="shared" si="12"/>
        <v/>
      </c>
      <c r="DX39" s="64" t="str">
        <f t="shared" si="13"/>
        <v/>
      </c>
      <c r="DY39" s="111" t="str">
        <f t="shared" si="14"/>
        <v/>
      </c>
      <c r="DZ39" s="64" t="str">
        <f t="shared" si="15"/>
        <v/>
      </c>
      <c r="EA39" s="111">
        <f t="shared" si="16"/>
        <v>2.15</v>
      </c>
      <c r="EB39" s="64">
        <f t="shared" si="17"/>
        <v>0.43</v>
      </c>
      <c r="EC39" s="111" t="str">
        <f t="shared" si="18"/>
        <v/>
      </c>
      <c r="ED39" s="64" t="str">
        <f t="shared" si="19"/>
        <v/>
      </c>
      <c r="EE39" s="73" t="e">
        <f t="shared" si="20"/>
        <v>#VALUE!</v>
      </c>
      <c r="EF39" s="14">
        <f t="shared" si="21"/>
        <v>0.43</v>
      </c>
      <c r="EG39" s="46">
        <f t="shared" si="22"/>
        <v>0</v>
      </c>
    </row>
    <row r="40" spans="1:137" ht="11.25" customHeight="1" x14ac:dyDescent="0.25">
      <c r="A40" s="102">
        <v>31</v>
      </c>
      <c r="B40" s="141" t="s">
        <v>354</v>
      </c>
      <c r="C40" s="29"/>
      <c r="D40" s="40"/>
      <c r="E40" s="40"/>
      <c r="F40" s="40"/>
      <c r="G40" s="40"/>
      <c r="H40" s="40"/>
      <c r="I40" s="40"/>
      <c r="J40" s="40"/>
      <c r="K40" s="101"/>
      <c r="L40" s="40"/>
      <c r="M40" s="25"/>
      <c r="N40" s="106"/>
      <c r="O40" s="3"/>
      <c r="P40" s="29" t="str">
        <f t="shared" si="0"/>
        <v/>
      </c>
      <c r="Q40" s="40"/>
      <c r="R40" s="40"/>
      <c r="S40" s="40"/>
      <c r="T40" s="81" t="str">
        <f t="shared" si="1"/>
        <v/>
      </c>
      <c r="U40" s="85"/>
      <c r="V40" s="48"/>
      <c r="W40" s="103"/>
      <c r="X40" s="103"/>
      <c r="Y40" s="103"/>
      <c r="Z40" s="103"/>
      <c r="AA40" s="103"/>
      <c r="AB40" s="103"/>
      <c r="AC40" s="103"/>
      <c r="AD40" s="103"/>
      <c r="AE40" s="31"/>
      <c r="AF40" s="36">
        <f t="shared" si="2"/>
        <v>0</v>
      </c>
      <c r="AG40" s="85"/>
      <c r="AH40" s="29"/>
      <c r="AI40" s="40"/>
      <c r="AJ40" s="40"/>
      <c r="AK40" s="40"/>
      <c r="AL40" s="40"/>
      <c r="AM40" s="40"/>
      <c r="AN40" s="40"/>
      <c r="AO40" s="40"/>
      <c r="AP40" s="101"/>
      <c r="AQ40" s="40"/>
      <c r="AR40" s="25"/>
      <c r="AS40" s="106"/>
      <c r="AT40" s="3"/>
      <c r="AU40" s="29" t="str">
        <f t="shared" si="3"/>
        <v/>
      </c>
      <c r="AV40" s="40"/>
      <c r="AW40" s="40"/>
      <c r="AX40" s="40"/>
      <c r="AY40" s="81" t="str">
        <f t="shared" si="4"/>
        <v/>
      </c>
      <c r="AZ40" s="85"/>
      <c r="BA40" s="48"/>
      <c r="BB40" s="103"/>
      <c r="BC40" s="103"/>
      <c r="BD40" s="103"/>
      <c r="BE40" s="103"/>
      <c r="BF40" s="103"/>
      <c r="BG40" s="103"/>
      <c r="BH40" s="103"/>
      <c r="BI40" s="103"/>
      <c r="BJ40" s="31"/>
      <c r="BK40" s="36">
        <f t="shared" si="5"/>
        <v>0</v>
      </c>
      <c r="BL40" s="85"/>
      <c r="BM40" s="29">
        <v>1</v>
      </c>
      <c r="BN40" s="40">
        <v>5</v>
      </c>
      <c r="BO40" s="40">
        <v>1</v>
      </c>
      <c r="BP40" s="40">
        <v>4</v>
      </c>
      <c r="BQ40" s="40">
        <v>4</v>
      </c>
      <c r="BR40" s="40"/>
      <c r="BS40" s="40"/>
      <c r="BT40" s="40"/>
      <c r="BU40" s="101"/>
      <c r="BV40" s="40"/>
      <c r="BW40" s="25"/>
      <c r="BX40" s="106"/>
      <c r="BY40" s="3"/>
      <c r="BZ40" s="29">
        <f t="shared" si="6"/>
        <v>3</v>
      </c>
      <c r="CA40" s="40">
        <v>3</v>
      </c>
      <c r="CB40" s="40">
        <v>4</v>
      </c>
      <c r="CC40" s="40">
        <v>4</v>
      </c>
      <c r="CD40" s="81">
        <f t="shared" si="7"/>
        <v>3.1999999999999997</v>
      </c>
      <c r="CE40" s="85"/>
      <c r="CF40" s="48"/>
      <c r="CG40" s="103"/>
      <c r="CH40" s="103"/>
      <c r="CI40" s="103"/>
      <c r="CJ40" s="103"/>
      <c r="CK40" s="103"/>
      <c r="CL40" s="103"/>
      <c r="CM40" s="103"/>
      <c r="CN40" s="103"/>
      <c r="CO40" s="31"/>
      <c r="CP40" s="36">
        <f t="shared" si="8"/>
        <v>0</v>
      </c>
      <c r="CQ40" s="50"/>
      <c r="CR40" s="40"/>
      <c r="CS40" s="40"/>
      <c r="CT40" s="40"/>
      <c r="CU40" s="40"/>
      <c r="CV40" s="40"/>
      <c r="CW40" s="40"/>
      <c r="CX40" s="40"/>
      <c r="CY40" s="40"/>
      <c r="CZ40" s="101"/>
      <c r="DA40" s="40"/>
      <c r="DB40" s="25"/>
      <c r="DC40" s="106"/>
      <c r="DD40" s="3"/>
      <c r="DE40" s="29" t="str">
        <f t="shared" si="9"/>
        <v/>
      </c>
      <c r="DF40" s="40"/>
      <c r="DG40" s="40"/>
      <c r="DH40" s="40"/>
      <c r="DI40" s="81" t="str">
        <f t="shared" si="10"/>
        <v/>
      </c>
      <c r="DJ40" s="85"/>
      <c r="DK40" s="48"/>
      <c r="DL40" s="103"/>
      <c r="DM40" s="103"/>
      <c r="DN40" s="103"/>
      <c r="DO40" s="103"/>
      <c r="DP40" s="103"/>
      <c r="DQ40" s="103"/>
      <c r="DR40" s="103"/>
      <c r="DS40" s="103"/>
      <c r="DT40" s="31"/>
      <c r="DU40" s="36">
        <f t="shared" si="11"/>
        <v>0</v>
      </c>
      <c r="DV40" s="85"/>
      <c r="DW40" s="111" t="str">
        <f t="shared" si="12"/>
        <v/>
      </c>
      <c r="DX40" s="64" t="str">
        <f t="shared" si="13"/>
        <v/>
      </c>
      <c r="DY40" s="111" t="str">
        <f t="shared" si="14"/>
        <v/>
      </c>
      <c r="DZ40" s="64" t="str">
        <f t="shared" si="15"/>
        <v/>
      </c>
      <c r="EA40" s="111">
        <f t="shared" si="16"/>
        <v>3.1999999999999997</v>
      </c>
      <c r="EB40" s="64">
        <f t="shared" si="17"/>
        <v>0.64</v>
      </c>
      <c r="EC40" s="111" t="str">
        <f t="shared" si="18"/>
        <v/>
      </c>
      <c r="ED40" s="64" t="str">
        <f t="shared" si="19"/>
        <v/>
      </c>
      <c r="EE40" s="73" t="e">
        <f t="shared" si="20"/>
        <v>#VALUE!</v>
      </c>
      <c r="EF40" s="14">
        <f t="shared" si="21"/>
        <v>0.64</v>
      </c>
      <c r="EG40" s="46">
        <f t="shared" si="22"/>
        <v>0</v>
      </c>
    </row>
    <row r="41" spans="1:137" ht="11.25" customHeight="1" x14ac:dyDescent="0.25">
      <c r="A41" s="102">
        <v>32</v>
      </c>
      <c r="B41" s="141" t="s">
        <v>355</v>
      </c>
      <c r="C41" s="29"/>
      <c r="D41" s="40"/>
      <c r="E41" s="40"/>
      <c r="F41" s="40"/>
      <c r="G41" s="40"/>
      <c r="H41" s="40"/>
      <c r="I41" s="40"/>
      <c r="J41" s="40"/>
      <c r="K41" s="40"/>
      <c r="L41" s="40"/>
      <c r="M41" s="27"/>
      <c r="N41" s="106"/>
      <c r="O41" s="3"/>
      <c r="P41" s="29" t="str">
        <f t="shared" si="0"/>
        <v/>
      </c>
      <c r="Q41" s="40"/>
      <c r="R41" s="40"/>
      <c r="S41" s="40"/>
      <c r="T41" s="81" t="str">
        <f t="shared" si="1"/>
        <v/>
      </c>
      <c r="U41" s="85"/>
      <c r="V41" s="48"/>
      <c r="W41" s="103"/>
      <c r="X41" s="103"/>
      <c r="Y41" s="103"/>
      <c r="Z41" s="103"/>
      <c r="AA41" s="103"/>
      <c r="AB41" s="103"/>
      <c r="AC41" s="103"/>
      <c r="AD41" s="103"/>
      <c r="AE41" s="31"/>
      <c r="AF41" s="36">
        <f t="shared" si="2"/>
        <v>0</v>
      </c>
      <c r="AG41" s="85"/>
      <c r="AH41" s="29"/>
      <c r="AI41" s="40"/>
      <c r="AJ41" s="40"/>
      <c r="AK41" s="40"/>
      <c r="AL41" s="40"/>
      <c r="AM41" s="40"/>
      <c r="AN41" s="40"/>
      <c r="AO41" s="40"/>
      <c r="AP41" s="40"/>
      <c r="AQ41" s="40"/>
      <c r="AR41" s="27"/>
      <c r="AS41" s="106"/>
      <c r="AT41" s="3"/>
      <c r="AU41" s="29" t="str">
        <f t="shared" si="3"/>
        <v/>
      </c>
      <c r="AV41" s="40"/>
      <c r="AW41" s="40"/>
      <c r="AX41" s="40"/>
      <c r="AY41" s="81" t="str">
        <f t="shared" si="4"/>
        <v/>
      </c>
      <c r="AZ41" s="85"/>
      <c r="BA41" s="48"/>
      <c r="BB41" s="103"/>
      <c r="BC41" s="103"/>
      <c r="BD41" s="103"/>
      <c r="BE41" s="103"/>
      <c r="BF41" s="103"/>
      <c r="BG41" s="103"/>
      <c r="BH41" s="103"/>
      <c r="BI41" s="103"/>
      <c r="BJ41" s="31"/>
      <c r="BK41" s="36">
        <f t="shared" si="5"/>
        <v>0</v>
      </c>
      <c r="BL41" s="85"/>
      <c r="BM41" s="29">
        <v>2</v>
      </c>
      <c r="BN41" s="40">
        <v>1</v>
      </c>
      <c r="BO41" s="40">
        <v>1</v>
      </c>
      <c r="BP41" s="40">
        <v>1</v>
      </c>
      <c r="BQ41" s="40">
        <v>3</v>
      </c>
      <c r="BR41" s="40"/>
      <c r="BS41" s="40"/>
      <c r="BT41" s="40"/>
      <c r="BU41" s="40"/>
      <c r="BV41" s="40"/>
      <c r="BW41" s="27"/>
      <c r="BX41" s="106"/>
      <c r="BY41" s="3"/>
      <c r="BZ41" s="29">
        <f t="shared" si="6"/>
        <v>1.6</v>
      </c>
      <c r="CA41" s="40">
        <v>4</v>
      </c>
      <c r="CB41" s="40">
        <v>3.5</v>
      </c>
      <c r="CC41" s="40">
        <v>4</v>
      </c>
      <c r="CD41" s="165">
        <f t="shared" si="7"/>
        <v>2.5099999999999998</v>
      </c>
      <c r="CE41" s="85"/>
      <c r="CF41" s="48"/>
      <c r="CG41" s="103"/>
      <c r="CH41" s="103"/>
      <c r="CI41" s="103"/>
      <c r="CJ41" s="103"/>
      <c r="CK41" s="103"/>
      <c r="CL41" s="103"/>
      <c r="CM41" s="103"/>
      <c r="CN41" s="103"/>
      <c r="CO41" s="31"/>
      <c r="CP41" s="36">
        <f t="shared" si="8"/>
        <v>0</v>
      </c>
      <c r="CQ41" s="50"/>
      <c r="CR41" s="40"/>
      <c r="CS41" s="40"/>
      <c r="CT41" s="40"/>
      <c r="CU41" s="40"/>
      <c r="CV41" s="40"/>
      <c r="CW41" s="40"/>
      <c r="CX41" s="40"/>
      <c r="CY41" s="40"/>
      <c r="CZ41" s="40"/>
      <c r="DA41" s="40"/>
      <c r="DB41" s="27"/>
      <c r="DC41" s="106"/>
      <c r="DD41" s="3"/>
      <c r="DE41" s="29" t="str">
        <f t="shared" si="9"/>
        <v/>
      </c>
      <c r="DF41" s="40"/>
      <c r="DG41" s="40"/>
      <c r="DH41" s="40"/>
      <c r="DI41" s="81" t="str">
        <f t="shared" si="10"/>
        <v/>
      </c>
      <c r="DJ41" s="85"/>
      <c r="DK41" s="48"/>
      <c r="DL41" s="103"/>
      <c r="DM41" s="103"/>
      <c r="DN41" s="103"/>
      <c r="DO41" s="103"/>
      <c r="DP41" s="103"/>
      <c r="DQ41" s="103"/>
      <c r="DR41" s="103"/>
      <c r="DS41" s="103"/>
      <c r="DT41" s="31"/>
      <c r="DU41" s="36">
        <f t="shared" si="11"/>
        <v>0</v>
      </c>
      <c r="DV41" s="85"/>
      <c r="DW41" s="111" t="str">
        <f t="shared" si="12"/>
        <v/>
      </c>
      <c r="DX41" s="64" t="str">
        <f t="shared" si="13"/>
        <v/>
      </c>
      <c r="DY41" s="111" t="str">
        <f t="shared" si="14"/>
        <v/>
      </c>
      <c r="DZ41" s="64" t="str">
        <f t="shared" si="15"/>
        <v/>
      </c>
      <c r="EA41" s="111">
        <f t="shared" si="16"/>
        <v>2.5099999999999998</v>
      </c>
      <c r="EB41" s="64">
        <f t="shared" si="17"/>
        <v>0.502</v>
      </c>
      <c r="EC41" s="111" t="str">
        <f t="shared" si="18"/>
        <v/>
      </c>
      <c r="ED41" s="64" t="str">
        <f t="shared" si="19"/>
        <v/>
      </c>
      <c r="EE41" s="73" t="e">
        <f t="shared" si="20"/>
        <v>#VALUE!</v>
      </c>
      <c r="EF41" s="14">
        <f t="shared" si="21"/>
        <v>0.502</v>
      </c>
      <c r="EG41" s="46">
        <f t="shared" si="22"/>
        <v>0</v>
      </c>
    </row>
    <row r="42" spans="1:137" ht="11.25" customHeight="1" x14ac:dyDescent="0.25">
      <c r="A42" s="102">
        <v>33</v>
      </c>
      <c r="B42" s="163" t="s">
        <v>356</v>
      </c>
      <c r="C42" s="29"/>
      <c r="D42" s="40"/>
      <c r="E42" s="40"/>
      <c r="F42" s="40"/>
      <c r="G42" s="40"/>
      <c r="H42" s="40"/>
      <c r="I42" s="40"/>
      <c r="J42" s="40"/>
      <c r="K42" s="101"/>
      <c r="L42" s="40"/>
      <c r="M42" s="25"/>
      <c r="N42" s="106"/>
      <c r="O42" s="3"/>
      <c r="P42" s="29" t="str">
        <f t="shared" si="0"/>
        <v/>
      </c>
      <c r="Q42" s="40"/>
      <c r="R42" s="40"/>
      <c r="S42" s="40"/>
      <c r="T42" s="81" t="str">
        <f t="shared" si="1"/>
        <v/>
      </c>
      <c r="U42" s="85"/>
      <c r="V42" s="48"/>
      <c r="W42" s="103"/>
      <c r="X42" s="103"/>
      <c r="Y42" s="103"/>
      <c r="Z42" s="103"/>
      <c r="AA42" s="103"/>
      <c r="AB42" s="103"/>
      <c r="AC42" s="103"/>
      <c r="AD42" s="103"/>
      <c r="AE42" s="31"/>
      <c r="AF42" s="36">
        <f t="shared" si="2"/>
        <v>0</v>
      </c>
      <c r="AG42" s="85"/>
      <c r="AH42" s="29"/>
      <c r="AI42" s="40"/>
      <c r="AJ42" s="40"/>
      <c r="AK42" s="40"/>
      <c r="AL42" s="40"/>
      <c r="AM42" s="40"/>
      <c r="AN42" s="40"/>
      <c r="AO42" s="40"/>
      <c r="AP42" s="101"/>
      <c r="AQ42" s="40"/>
      <c r="AR42" s="25"/>
      <c r="AS42" s="106"/>
      <c r="AT42" s="3"/>
      <c r="AU42" s="29" t="str">
        <f t="shared" si="3"/>
        <v/>
      </c>
      <c r="AV42" s="40"/>
      <c r="AW42" s="40"/>
      <c r="AX42" s="40"/>
      <c r="AY42" s="81" t="str">
        <f t="shared" si="4"/>
        <v/>
      </c>
      <c r="AZ42" s="85"/>
      <c r="BA42" s="48"/>
      <c r="BB42" s="103"/>
      <c r="BC42" s="103"/>
      <c r="BD42" s="103"/>
      <c r="BE42" s="103"/>
      <c r="BF42" s="103"/>
      <c r="BG42" s="103"/>
      <c r="BH42" s="103"/>
      <c r="BI42" s="103"/>
      <c r="BJ42" s="31"/>
      <c r="BK42" s="36">
        <f t="shared" si="5"/>
        <v>0</v>
      </c>
      <c r="BL42" s="85"/>
      <c r="BM42" s="29">
        <v>1</v>
      </c>
      <c r="BN42" s="40">
        <v>4</v>
      </c>
      <c r="BO42" s="40">
        <v>3</v>
      </c>
      <c r="BP42" s="40">
        <v>1</v>
      </c>
      <c r="BQ42" s="40">
        <v>4</v>
      </c>
      <c r="BR42" s="40"/>
      <c r="BS42" s="40"/>
      <c r="BT42" s="40"/>
      <c r="BU42" s="101"/>
      <c r="BV42" s="40"/>
      <c r="BW42" s="25"/>
      <c r="BX42" s="106"/>
      <c r="BY42" s="3"/>
      <c r="BZ42" s="29">
        <f t="shared" si="6"/>
        <v>2.6</v>
      </c>
      <c r="CA42" s="40">
        <v>3</v>
      </c>
      <c r="CB42" s="40">
        <v>4</v>
      </c>
      <c r="CC42" s="40">
        <v>4</v>
      </c>
      <c r="CD42" s="176">
        <f t="shared" si="7"/>
        <v>2.96</v>
      </c>
      <c r="CE42" s="85"/>
      <c r="CF42" s="48"/>
      <c r="CG42" s="103"/>
      <c r="CH42" s="103"/>
      <c r="CI42" s="103"/>
      <c r="CJ42" s="103"/>
      <c r="CK42" s="103"/>
      <c r="CL42" s="103"/>
      <c r="CM42" s="103"/>
      <c r="CN42" s="103"/>
      <c r="CO42" s="31"/>
      <c r="CP42" s="36">
        <f t="shared" si="8"/>
        <v>0</v>
      </c>
      <c r="CQ42" s="50"/>
      <c r="CR42" s="40"/>
      <c r="CS42" s="40"/>
      <c r="CT42" s="40"/>
      <c r="CU42" s="40"/>
      <c r="CV42" s="40"/>
      <c r="CW42" s="40"/>
      <c r="CX42" s="40"/>
      <c r="CY42" s="40"/>
      <c r="CZ42" s="101"/>
      <c r="DA42" s="40"/>
      <c r="DB42" s="25"/>
      <c r="DC42" s="106"/>
      <c r="DD42" s="3"/>
      <c r="DE42" s="29" t="str">
        <f t="shared" si="9"/>
        <v/>
      </c>
      <c r="DF42" s="40"/>
      <c r="DG42" s="40"/>
      <c r="DH42" s="40"/>
      <c r="DI42" s="81" t="str">
        <f t="shared" si="10"/>
        <v/>
      </c>
      <c r="DJ42" s="85"/>
      <c r="DK42" s="48"/>
      <c r="DL42" s="103"/>
      <c r="DM42" s="103"/>
      <c r="DN42" s="103"/>
      <c r="DO42" s="103"/>
      <c r="DP42" s="103"/>
      <c r="DQ42" s="103"/>
      <c r="DR42" s="103"/>
      <c r="DS42" s="103"/>
      <c r="DT42" s="31"/>
      <c r="DU42" s="36">
        <f t="shared" si="11"/>
        <v>0</v>
      </c>
      <c r="DV42" s="85"/>
      <c r="DW42" s="111" t="str">
        <f t="shared" si="12"/>
        <v/>
      </c>
      <c r="DX42" s="64" t="str">
        <f t="shared" si="13"/>
        <v/>
      </c>
      <c r="DY42" s="111" t="str">
        <f t="shared" si="14"/>
        <v/>
      </c>
      <c r="DZ42" s="64" t="str">
        <f t="shared" si="15"/>
        <v/>
      </c>
      <c r="EA42" s="111">
        <f t="shared" si="16"/>
        <v>2.96</v>
      </c>
      <c r="EB42" s="64">
        <f t="shared" si="17"/>
        <v>0.59199999999999997</v>
      </c>
      <c r="EC42" s="111" t="str">
        <f t="shared" si="18"/>
        <v/>
      </c>
      <c r="ED42" s="64" t="str">
        <f t="shared" si="19"/>
        <v/>
      </c>
      <c r="EE42" s="73" t="e">
        <f t="shared" si="20"/>
        <v>#VALUE!</v>
      </c>
      <c r="EF42" s="14">
        <f t="shared" si="21"/>
        <v>0.59199999999999997</v>
      </c>
      <c r="EG42" s="46">
        <f t="shared" si="22"/>
        <v>0</v>
      </c>
    </row>
    <row r="43" spans="1:137" ht="11.25" customHeight="1" x14ac:dyDescent="0.25">
      <c r="A43" s="102">
        <v>34</v>
      </c>
      <c r="B43" s="141" t="s">
        <v>357</v>
      </c>
      <c r="C43" s="29"/>
      <c r="D43" s="40"/>
      <c r="E43" s="40"/>
      <c r="F43" s="40"/>
      <c r="G43" s="40"/>
      <c r="H43" s="40"/>
      <c r="I43" s="40"/>
      <c r="J43" s="40"/>
      <c r="K43" s="101"/>
      <c r="L43" s="40"/>
      <c r="M43" s="25"/>
      <c r="N43" s="106"/>
      <c r="O43" s="3"/>
      <c r="P43" s="29" t="str">
        <f t="shared" si="0"/>
        <v/>
      </c>
      <c r="Q43" s="40"/>
      <c r="R43" s="40"/>
      <c r="S43" s="40"/>
      <c r="T43" s="81" t="str">
        <f t="shared" si="1"/>
        <v/>
      </c>
      <c r="U43" s="85"/>
      <c r="V43" s="48"/>
      <c r="W43" s="103"/>
      <c r="X43" s="103"/>
      <c r="Y43" s="103"/>
      <c r="Z43" s="103"/>
      <c r="AA43" s="103"/>
      <c r="AB43" s="103"/>
      <c r="AC43" s="103"/>
      <c r="AD43" s="103"/>
      <c r="AE43" s="31"/>
      <c r="AF43" s="36">
        <f t="shared" si="2"/>
        <v>0</v>
      </c>
      <c r="AG43" s="85"/>
      <c r="AH43" s="29"/>
      <c r="AI43" s="40"/>
      <c r="AJ43" s="40"/>
      <c r="AK43" s="40"/>
      <c r="AL43" s="40"/>
      <c r="AM43" s="40"/>
      <c r="AN43" s="40"/>
      <c r="AO43" s="40"/>
      <c r="AP43" s="101"/>
      <c r="AQ43" s="40"/>
      <c r="AR43" s="25"/>
      <c r="AS43" s="106"/>
      <c r="AT43" s="3"/>
      <c r="AU43" s="29" t="str">
        <f t="shared" si="3"/>
        <v/>
      </c>
      <c r="AV43" s="40"/>
      <c r="AW43" s="40"/>
      <c r="AX43" s="40"/>
      <c r="AY43" s="81" t="str">
        <f t="shared" si="4"/>
        <v/>
      </c>
      <c r="AZ43" s="85"/>
      <c r="BA43" s="48"/>
      <c r="BB43" s="103"/>
      <c r="BC43" s="103"/>
      <c r="BD43" s="103"/>
      <c r="BE43" s="103"/>
      <c r="BF43" s="103"/>
      <c r="BG43" s="103"/>
      <c r="BH43" s="103"/>
      <c r="BI43" s="103"/>
      <c r="BJ43" s="31"/>
      <c r="BK43" s="36">
        <f t="shared" si="5"/>
        <v>0</v>
      </c>
      <c r="BL43" s="85"/>
      <c r="BM43" s="29">
        <v>1</v>
      </c>
      <c r="BN43" s="40">
        <v>5</v>
      </c>
      <c r="BO43" s="40">
        <v>3</v>
      </c>
      <c r="BP43" s="40">
        <v>1</v>
      </c>
      <c r="BQ43" s="40">
        <v>4</v>
      </c>
      <c r="BR43" s="40"/>
      <c r="BS43" s="40"/>
      <c r="BT43" s="40"/>
      <c r="BU43" s="101"/>
      <c r="BV43" s="40"/>
      <c r="BW43" s="25"/>
      <c r="BX43" s="106"/>
      <c r="BY43" s="3"/>
      <c r="BZ43" s="29">
        <f t="shared" si="6"/>
        <v>2.8</v>
      </c>
      <c r="CA43" s="40">
        <v>3</v>
      </c>
      <c r="CB43" s="40">
        <v>4</v>
      </c>
      <c r="CC43" s="40">
        <v>4</v>
      </c>
      <c r="CD43" s="81">
        <f t="shared" si="7"/>
        <v>3.08</v>
      </c>
      <c r="CE43" s="85"/>
      <c r="CF43" s="48"/>
      <c r="CG43" s="103"/>
      <c r="CH43" s="103"/>
      <c r="CI43" s="103"/>
      <c r="CJ43" s="103"/>
      <c r="CK43" s="103"/>
      <c r="CL43" s="103"/>
      <c r="CM43" s="103"/>
      <c r="CN43" s="103"/>
      <c r="CO43" s="31"/>
      <c r="CP43" s="36">
        <f t="shared" si="8"/>
        <v>0</v>
      </c>
      <c r="CQ43" s="50"/>
      <c r="CR43" s="40"/>
      <c r="CS43" s="40"/>
      <c r="CT43" s="40"/>
      <c r="CU43" s="40"/>
      <c r="CV43" s="40"/>
      <c r="CW43" s="40"/>
      <c r="CX43" s="40"/>
      <c r="CY43" s="40"/>
      <c r="CZ43" s="101"/>
      <c r="DA43" s="40"/>
      <c r="DB43" s="25"/>
      <c r="DC43" s="106"/>
      <c r="DD43" s="3"/>
      <c r="DE43" s="29" t="str">
        <f t="shared" si="9"/>
        <v/>
      </c>
      <c r="DF43" s="40"/>
      <c r="DG43" s="40"/>
      <c r="DH43" s="40"/>
      <c r="DI43" s="81" t="str">
        <f t="shared" si="10"/>
        <v/>
      </c>
      <c r="DJ43" s="85"/>
      <c r="DK43" s="48"/>
      <c r="DL43" s="103"/>
      <c r="DM43" s="103"/>
      <c r="DN43" s="103"/>
      <c r="DO43" s="103"/>
      <c r="DP43" s="103"/>
      <c r="DQ43" s="103"/>
      <c r="DR43" s="103"/>
      <c r="DS43" s="103"/>
      <c r="DT43" s="31"/>
      <c r="DU43" s="36">
        <f t="shared" si="11"/>
        <v>0</v>
      </c>
      <c r="DV43" s="85"/>
      <c r="DW43" s="111" t="str">
        <f t="shared" si="12"/>
        <v/>
      </c>
      <c r="DX43" s="64" t="str">
        <f t="shared" si="13"/>
        <v/>
      </c>
      <c r="DY43" s="111" t="str">
        <f t="shared" si="14"/>
        <v/>
      </c>
      <c r="DZ43" s="64" t="str">
        <f t="shared" si="15"/>
        <v/>
      </c>
      <c r="EA43" s="111">
        <f t="shared" si="16"/>
        <v>3.08</v>
      </c>
      <c r="EB43" s="64">
        <f t="shared" si="17"/>
        <v>0.6160000000000001</v>
      </c>
      <c r="EC43" s="111" t="str">
        <f t="shared" si="18"/>
        <v/>
      </c>
      <c r="ED43" s="64" t="str">
        <f t="shared" si="19"/>
        <v/>
      </c>
      <c r="EE43" s="73" t="e">
        <f t="shared" si="20"/>
        <v>#VALUE!</v>
      </c>
      <c r="EF43" s="14">
        <f t="shared" si="21"/>
        <v>0.6160000000000001</v>
      </c>
      <c r="EG43" s="46">
        <f t="shared" si="22"/>
        <v>0</v>
      </c>
    </row>
    <row r="44" spans="1:137" ht="11.25" customHeight="1" x14ac:dyDescent="0.25">
      <c r="A44" s="102">
        <v>35</v>
      </c>
      <c r="B44" s="141" t="s">
        <v>358</v>
      </c>
      <c r="C44" s="29"/>
      <c r="D44" s="40"/>
      <c r="E44" s="40"/>
      <c r="F44" s="40"/>
      <c r="G44" s="40"/>
      <c r="H44" s="40"/>
      <c r="I44" s="40"/>
      <c r="J44" s="40"/>
      <c r="K44" s="101"/>
      <c r="L44" s="40"/>
      <c r="M44" s="25"/>
      <c r="N44" s="106"/>
      <c r="O44" s="3"/>
      <c r="P44" s="29" t="str">
        <f t="shared" si="0"/>
        <v/>
      </c>
      <c r="Q44" s="40"/>
      <c r="R44" s="40"/>
      <c r="S44" s="40"/>
      <c r="T44" s="81" t="str">
        <f t="shared" si="1"/>
        <v/>
      </c>
      <c r="U44" s="85"/>
      <c r="V44" s="48"/>
      <c r="W44" s="103"/>
      <c r="X44" s="103"/>
      <c r="Y44" s="103"/>
      <c r="Z44" s="103"/>
      <c r="AA44" s="103"/>
      <c r="AB44" s="103"/>
      <c r="AC44" s="103"/>
      <c r="AD44" s="103"/>
      <c r="AE44" s="31"/>
      <c r="AF44" s="36">
        <f t="shared" si="2"/>
        <v>0</v>
      </c>
      <c r="AG44" s="85"/>
      <c r="AH44" s="29"/>
      <c r="AI44" s="40"/>
      <c r="AJ44" s="40"/>
      <c r="AK44" s="40"/>
      <c r="AL44" s="40"/>
      <c r="AM44" s="40"/>
      <c r="AN44" s="40"/>
      <c r="AO44" s="40"/>
      <c r="AP44" s="101"/>
      <c r="AQ44" s="40"/>
      <c r="AR44" s="25"/>
      <c r="AS44" s="106"/>
      <c r="AT44" s="3"/>
      <c r="AU44" s="29" t="str">
        <f t="shared" si="3"/>
        <v/>
      </c>
      <c r="AV44" s="40"/>
      <c r="AW44" s="40"/>
      <c r="AX44" s="40"/>
      <c r="AY44" s="81" t="str">
        <f t="shared" si="4"/>
        <v/>
      </c>
      <c r="AZ44" s="85"/>
      <c r="BA44" s="48"/>
      <c r="BB44" s="103"/>
      <c r="BC44" s="103"/>
      <c r="BD44" s="103"/>
      <c r="BE44" s="103"/>
      <c r="BF44" s="103"/>
      <c r="BG44" s="103"/>
      <c r="BH44" s="103"/>
      <c r="BI44" s="103"/>
      <c r="BJ44" s="31"/>
      <c r="BK44" s="36">
        <f t="shared" si="5"/>
        <v>0</v>
      </c>
      <c r="BL44" s="85"/>
      <c r="BM44" s="29">
        <v>1</v>
      </c>
      <c r="BN44" s="40">
        <v>5</v>
      </c>
      <c r="BO44" s="40">
        <v>3</v>
      </c>
      <c r="BP44" s="40">
        <v>1</v>
      </c>
      <c r="BQ44" s="40">
        <v>4</v>
      </c>
      <c r="BR44" s="40"/>
      <c r="BS44" s="40"/>
      <c r="BT44" s="40"/>
      <c r="BU44" s="101"/>
      <c r="BV44" s="40"/>
      <c r="BW44" s="25"/>
      <c r="BX44" s="106"/>
      <c r="BY44" s="3"/>
      <c r="BZ44" s="29">
        <f t="shared" si="6"/>
        <v>2.8</v>
      </c>
      <c r="CA44" s="40">
        <v>4</v>
      </c>
      <c r="CB44" s="40">
        <v>4</v>
      </c>
      <c r="CC44" s="40">
        <v>4</v>
      </c>
      <c r="CD44" s="81">
        <f t="shared" si="7"/>
        <v>3.28</v>
      </c>
      <c r="CE44" s="85"/>
      <c r="CF44" s="48"/>
      <c r="CG44" s="103"/>
      <c r="CH44" s="103"/>
      <c r="CI44" s="103"/>
      <c r="CJ44" s="103"/>
      <c r="CK44" s="103"/>
      <c r="CL44" s="103"/>
      <c r="CM44" s="103"/>
      <c r="CN44" s="103"/>
      <c r="CO44" s="31"/>
      <c r="CP44" s="36">
        <f t="shared" si="8"/>
        <v>0</v>
      </c>
      <c r="CQ44" s="50"/>
      <c r="CR44" s="40"/>
      <c r="CS44" s="40"/>
      <c r="CT44" s="40"/>
      <c r="CU44" s="40"/>
      <c r="CV44" s="40"/>
      <c r="CW44" s="40"/>
      <c r="CX44" s="40"/>
      <c r="CY44" s="40"/>
      <c r="CZ44" s="101"/>
      <c r="DA44" s="40"/>
      <c r="DB44" s="25"/>
      <c r="DC44" s="106"/>
      <c r="DD44" s="3"/>
      <c r="DE44" s="29" t="str">
        <f t="shared" si="9"/>
        <v/>
      </c>
      <c r="DF44" s="40"/>
      <c r="DG44" s="40"/>
      <c r="DH44" s="40"/>
      <c r="DI44" s="81" t="str">
        <f t="shared" si="10"/>
        <v/>
      </c>
      <c r="DJ44" s="85"/>
      <c r="DK44" s="48"/>
      <c r="DL44" s="103"/>
      <c r="DM44" s="103"/>
      <c r="DN44" s="103"/>
      <c r="DO44" s="103"/>
      <c r="DP44" s="103"/>
      <c r="DQ44" s="103"/>
      <c r="DR44" s="103"/>
      <c r="DS44" s="103"/>
      <c r="DT44" s="31"/>
      <c r="DU44" s="36">
        <f t="shared" si="11"/>
        <v>0</v>
      </c>
      <c r="DV44" s="85"/>
      <c r="DW44" s="111" t="str">
        <f t="shared" si="12"/>
        <v/>
      </c>
      <c r="DX44" s="64" t="str">
        <f t="shared" si="13"/>
        <v/>
      </c>
      <c r="DY44" s="111" t="str">
        <f t="shared" si="14"/>
        <v/>
      </c>
      <c r="DZ44" s="64" t="str">
        <f t="shared" si="15"/>
        <v/>
      </c>
      <c r="EA44" s="111">
        <f t="shared" si="16"/>
        <v>3.28</v>
      </c>
      <c r="EB44" s="64">
        <f t="shared" si="17"/>
        <v>0.65600000000000003</v>
      </c>
      <c r="EC44" s="111" t="str">
        <f t="shared" si="18"/>
        <v/>
      </c>
      <c r="ED44" s="64" t="str">
        <f t="shared" si="19"/>
        <v/>
      </c>
      <c r="EE44" s="73" t="e">
        <f t="shared" si="20"/>
        <v>#VALUE!</v>
      </c>
      <c r="EF44" s="14">
        <f t="shared" si="21"/>
        <v>0.65600000000000003</v>
      </c>
      <c r="EG44" s="46">
        <f t="shared" si="22"/>
        <v>0</v>
      </c>
    </row>
    <row r="45" spans="1:137" ht="11.25" customHeight="1" x14ac:dyDescent="0.25">
      <c r="A45" s="102">
        <v>36</v>
      </c>
      <c r="B45" s="163" t="s">
        <v>359</v>
      </c>
      <c r="C45" s="29"/>
      <c r="D45" s="40"/>
      <c r="E45" s="40"/>
      <c r="F45" s="40"/>
      <c r="G45" s="40"/>
      <c r="H45" s="40"/>
      <c r="I45" s="40"/>
      <c r="J45" s="40"/>
      <c r="K45" s="101"/>
      <c r="L45" s="40"/>
      <c r="M45" s="25"/>
      <c r="N45" s="106"/>
      <c r="O45" s="3"/>
      <c r="P45" s="29" t="str">
        <f t="shared" si="0"/>
        <v/>
      </c>
      <c r="Q45" s="40"/>
      <c r="R45" s="40"/>
      <c r="S45" s="40"/>
      <c r="T45" s="81" t="str">
        <f t="shared" si="1"/>
        <v/>
      </c>
      <c r="U45" s="85"/>
      <c r="V45" s="48"/>
      <c r="W45" s="103"/>
      <c r="X45" s="103"/>
      <c r="Y45" s="103"/>
      <c r="Z45" s="103"/>
      <c r="AA45" s="103"/>
      <c r="AB45" s="103"/>
      <c r="AC45" s="103"/>
      <c r="AD45" s="103"/>
      <c r="AE45" s="31"/>
      <c r="AF45" s="36">
        <f t="shared" si="2"/>
        <v>0</v>
      </c>
      <c r="AG45" s="85"/>
      <c r="AH45" s="29"/>
      <c r="AI45" s="40"/>
      <c r="AJ45" s="40"/>
      <c r="AK45" s="40"/>
      <c r="AL45" s="40"/>
      <c r="AM45" s="40"/>
      <c r="AN45" s="40"/>
      <c r="AO45" s="40"/>
      <c r="AP45" s="101"/>
      <c r="AQ45" s="40"/>
      <c r="AR45" s="25"/>
      <c r="AS45" s="106"/>
      <c r="AT45" s="3"/>
      <c r="AU45" s="29" t="str">
        <f t="shared" si="3"/>
        <v/>
      </c>
      <c r="AV45" s="40"/>
      <c r="AW45" s="40"/>
      <c r="AX45" s="40"/>
      <c r="AY45" s="81" t="str">
        <f t="shared" si="4"/>
        <v/>
      </c>
      <c r="AZ45" s="85"/>
      <c r="BA45" s="48"/>
      <c r="BB45" s="103"/>
      <c r="BC45" s="103"/>
      <c r="BD45" s="103"/>
      <c r="BE45" s="103"/>
      <c r="BF45" s="103"/>
      <c r="BG45" s="103"/>
      <c r="BH45" s="103"/>
      <c r="BI45" s="103"/>
      <c r="BJ45" s="31"/>
      <c r="BK45" s="36">
        <f t="shared" si="5"/>
        <v>0</v>
      </c>
      <c r="BL45" s="85"/>
      <c r="BM45" s="29">
        <v>2</v>
      </c>
      <c r="BN45" s="40">
        <v>3</v>
      </c>
      <c r="BO45" s="40">
        <v>3</v>
      </c>
      <c r="BP45" s="40">
        <v>3</v>
      </c>
      <c r="BQ45" s="40">
        <v>3</v>
      </c>
      <c r="BR45" s="40"/>
      <c r="BS45" s="40"/>
      <c r="BT45" s="40"/>
      <c r="BU45" s="101"/>
      <c r="BV45" s="40"/>
      <c r="BW45" s="25"/>
      <c r="BX45" s="106"/>
      <c r="BY45" s="3"/>
      <c r="BZ45" s="29">
        <f t="shared" si="6"/>
        <v>2.8</v>
      </c>
      <c r="CA45" s="40">
        <v>4</v>
      </c>
      <c r="CB45" s="40">
        <v>3.5</v>
      </c>
      <c r="CC45" s="40">
        <v>3.5</v>
      </c>
      <c r="CD45" s="165">
        <f t="shared" si="7"/>
        <v>3.18</v>
      </c>
      <c r="CE45" s="85"/>
      <c r="CF45" s="48"/>
      <c r="CG45" s="103"/>
      <c r="CH45" s="103"/>
      <c r="CI45" s="103"/>
      <c r="CJ45" s="103"/>
      <c r="CK45" s="103"/>
      <c r="CL45" s="103"/>
      <c r="CM45" s="103"/>
      <c r="CN45" s="103"/>
      <c r="CO45" s="31"/>
      <c r="CP45" s="36">
        <f t="shared" si="8"/>
        <v>0</v>
      </c>
      <c r="CQ45" s="50"/>
      <c r="CR45" s="40"/>
      <c r="CS45" s="40"/>
      <c r="CT45" s="40"/>
      <c r="CU45" s="40"/>
      <c r="CV45" s="40"/>
      <c r="CW45" s="40"/>
      <c r="CX45" s="40"/>
      <c r="CY45" s="40"/>
      <c r="CZ45" s="101"/>
      <c r="DA45" s="40"/>
      <c r="DB45" s="25"/>
      <c r="DC45" s="106"/>
      <c r="DD45" s="3"/>
      <c r="DE45" s="29" t="str">
        <f t="shared" si="9"/>
        <v/>
      </c>
      <c r="DF45" s="40"/>
      <c r="DG45" s="40"/>
      <c r="DH45" s="40"/>
      <c r="DI45" s="81" t="str">
        <f t="shared" si="10"/>
        <v/>
      </c>
      <c r="DJ45" s="85"/>
      <c r="DK45" s="48"/>
      <c r="DL45" s="103"/>
      <c r="DM45" s="103"/>
      <c r="DN45" s="103"/>
      <c r="DO45" s="103"/>
      <c r="DP45" s="103"/>
      <c r="DQ45" s="103"/>
      <c r="DR45" s="103"/>
      <c r="DS45" s="103"/>
      <c r="DT45" s="31"/>
      <c r="DU45" s="36">
        <f t="shared" si="11"/>
        <v>0</v>
      </c>
      <c r="DV45" s="85"/>
      <c r="DW45" s="111" t="str">
        <f t="shared" si="12"/>
        <v/>
      </c>
      <c r="DX45" s="64" t="str">
        <f t="shared" si="13"/>
        <v/>
      </c>
      <c r="DY45" s="111" t="str">
        <f t="shared" si="14"/>
        <v/>
      </c>
      <c r="DZ45" s="64" t="str">
        <f t="shared" si="15"/>
        <v/>
      </c>
      <c r="EA45" s="111">
        <f t="shared" si="16"/>
        <v>3.18</v>
      </c>
      <c r="EB45" s="64">
        <f t="shared" si="17"/>
        <v>0.63600000000000012</v>
      </c>
      <c r="EC45" s="111" t="str">
        <f t="shared" si="18"/>
        <v/>
      </c>
      <c r="ED45" s="64" t="str">
        <f t="shared" si="19"/>
        <v/>
      </c>
      <c r="EE45" s="73" t="e">
        <f t="shared" si="20"/>
        <v>#VALUE!</v>
      </c>
      <c r="EF45" s="14">
        <f t="shared" si="21"/>
        <v>0.63600000000000012</v>
      </c>
      <c r="EG45" s="46">
        <f t="shared" si="22"/>
        <v>0</v>
      </c>
    </row>
    <row r="46" spans="1:137" ht="11.25" customHeight="1" x14ac:dyDescent="0.25">
      <c r="A46" s="102">
        <v>37</v>
      </c>
      <c r="B46" s="141" t="s">
        <v>360</v>
      </c>
      <c r="C46" s="29"/>
      <c r="D46" s="40"/>
      <c r="E46" s="40"/>
      <c r="F46" s="40"/>
      <c r="G46" s="40"/>
      <c r="H46" s="40"/>
      <c r="I46" s="40"/>
      <c r="J46" s="40"/>
      <c r="K46" s="101"/>
      <c r="L46" s="40"/>
      <c r="M46" s="25"/>
      <c r="N46" s="106"/>
      <c r="O46" s="3"/>
      <c r="P46" s="29" t="str">
        <f t="shared" si="0"/>
        <v/>
      </c>
      <c r="Q46" s="40"/>
      <c r="R46" s="40"/>
      <c r="S46" s="40"/>
      <c r="T46" s="81" t="str">
        <f t="shared" si="1"/>
        <v/>
      </c>
      <c r="U46" s="85"/>
      <c r="V46" s="48"/>
      <c r="W46" s="103"/>
      <c r="X46" s="103"/>
      <c r="Y46" s="103"/>
      <c r="Z46" s="103"/>
      <c r="AA46" s="103"/>
      <c r="AB46" s="103"/>
      <c r="AC46" s="103"/>
      <c r="AD46" s="103"/>
      <c r="AE46" s="31"/>
      <c r="AF46" s="36">
        <f t="shared" si="2"/>
        <v>0</v>
      </c>
      <c r="AG46" s="85"/>
      <c r="AH46" s="29"/>
      <c r="AI46" s="40"/>
      <c r="AJ46" s="40"/>
      <c r="AK46" s="40"/>
      <c r="AL46" s="40"/>
      <c r="AM46" s="40"/>
      <c r="AN46" s="40"/>
      <c r="AO46" s="40"/>
      <c r="AP46" s="101"/>
      <c r="AQ46" s="40"/>
      <c r="AR46" s="25"/>
      <c r="AS46" s="106"/>
      <c r="AT46" s="3"/>
      <c r="AU46" s="29" t="str">
        <f t="shared" si="3"/>
        <v/>
      </c>
      <c r="AV46" s="40"/>
      <c r="AW46" s="40"/>
      <c r="AX46" s="40"/>
      <c r="AY46" s="81" t="str">
        <f t="shared" si="4"/>
        <v/>
      </c>
      <c r="AZ46" s="85"/>
      <c r="BA46" s="48"/>
      <c r="BB46" s="103"/>
      <c r="BC46" s="103"/>
      <c r="BD46" s="103"/>
      <c r="BE46" s="103"/>
      <c r="BF46" s="103"/>
      <c r="BG46" s="103"/>
      <c r="BH46" s="103"/>
      <c r="BI46" s="103"/>
      <c r="BJ46" s="31"/>
      <c r="BK46" s="36">
        <f t="shared" si="5"/>
        <v>0</v>
      </c>
      <c r="BL46" s="85"/>
      <c r="BM46" s="29">
        <v>1</v>
      </c>
      <c r="BN46" s="40">
        <v>5</v>
      </c>
      <c r="BO46" s="40">
        <v>3</v>
      </c>
      <c r="BP46" s="40">
        <v>1</v>
      </c>
      <c r="BQ46" s="40">
        <v>4</v>
      </c>
      <c r="BR46" s="40"/>
      <c r="BS46" s="40"/>
      <c r="BT46" s="40"/>
      <c r="BU46" s="101"/>
      <c r="BV46" s="40"/>
      <c r="BW46" s="25"/>
      <c r="BX46" s="106"/>
      <c r="BY46" s="3"/>
      <c r="BZ46" s="29">
        <f t="shared" si="6"/>
        <v>2.8</v>
      </c>
      <c r="CA46" s="40">
        <v>4</v>
      </c>
      <c r="CB46" s="40">
        <v>4</v>
      </c>
      <c r="CC46" s="40">
        <v>4</v>
      </c>
      <c r="CD46" s="81">
        <f t="shared" si="7"/>
        <v>3.28</v>
      </c>
      <c r="CE46" s="85"/>
      <c r="CF46" s="48"/>
      <c r="CG46" s="103"/>
      <c r="CH46" s="103"/>
      <c r="CI46" s="103"/>
      <c r="CJ46" s="103"/>
      <c r="CK46" s="103"/>
      <c r="CL46" s="103"/>
      <c r="CM46" s="103"/>
      <c r="CN46" s="103"/>
      <c r="CO46" s="31"/>
      <c r="CP46" s="36">
        <f t="shared" si="8"/>
        <v>0</v>
      </c>
      <c r="CQ46" s="50"/>
      <c r="CR46" s="40"/>
      <c r="CS46" s="40"/>
      <c r="CT46" s="40"/>
      <c r="CU46" s="40"/>
      <c r="CV46" s="40"/>
      <c r="CW46" s="40"/>
      <c r="CX46" s="40"/>
      <c r="CY46" s="40"/>
      <c r="CZ46" s="101"/>
      <c r="DA46" s="40"/>
      <c r="DB46" s="25"/>
      <c r="DC46" s="106"/>
      <c r="DD46" s="3"/>
      <c r="DE46" s="29" t="str">
        <f t="shared" si="9"/>
        <v/>
      </c>
      <c r="DF46" s="40"/>
      <c r="DG46" s="40"/>
      <c r="DH46" s="40"/>
      <c r="DI46" s="81" t="str">
        <f t="shared" si="10"/>
        <v/>
      </c>
      <c r="DJ46" s="85"/>
      <c r="DK46" s="48"/>
      <c r="DL46" s="103"/>
      <c r="DM46" s="103"/>
      <c r="DN46" s="103"/>
      <c r="DO46" s="103"/>
      <c r="DP46" s="103"/>
      <c r="DQ46" s="103"/>
      <c r="DR46" s="103"/>
      <c r="DS46" s="103"/>
      <c r="DT46" s="31"/>
      <c r="DU46" s="36">
        <f t="shared" si="11"/>
        <v>0</v>
      </c>
      <c r="DV46" s="85"/>
      <c r="DW46" s="111" t="str">
        <f t="shared" si="12"/>
        <v/>
      </c>
      <c r="DX46" s="64" t="str">
        <f t="shared" si="13"/>
        <v/>
      </c>
      <c r="DY46" s="111" t="str">
        <f t="shared" si="14"/>
        <v/>
      </c>
      <c r="DZ46" s="64" t="str">
        <f t="shared" si="15"/>
        <v/>
      </c>
      <c r="EA46" s="111">
        <f t="shared" si="16"/>
        <v>3.28</v>
      </c>
      <c r="EB46" s="64">
        <f t="shared" si="17"/>
        <v>0.65600000000000003</v>
      </c>
      <c r="EC46" s="111" t="str">
        <f t="shared" si="18"/>
        <v/>
      </c>
      <c r="ED46" s="64" t="str">
        <f t="shared" si="19"/>
        <v/>
      </c>
      <c r="EE46" s="73" t="e">
        <f t="shared" si="20"/>
        <v>#VALUE!</v>
      </c>
      <c r="EF46" s="14">
        <f t="shared" si="21"/>
        <v>0.65600000000000003</v>
      </c>
      <c r="EG46" s="46">
        <f t="shared" si="22"/>
        <v>0</v>
      </c>
    </row>
    <row r="47" spans="1:137" ht="11.25" customHeight="1" x14ac:dyDescent="0.25">
      <c r="A47" s="143"/>
      <c r="B47" s="141" t="s">
        <v>398</v>
      </c>
      <c r="C47" s="144"/>
      <c r="D47" s="145"/>
      <c r="E47" s="145"/>
      <c r="F47" s="145"/>
      <c r="G47" s="145"/>
      <c r="H47" s="145"/>
      <c r="I47" s="145"/>
      <c r="J47" s="145"/>
      <c r="K47" s="146"/>
      <c r="L47" s="145"/>
      <c r="M47" s="147"/>
      <c r="N47" s="106"/>
      <c r="O47" s="148"/>
      <c r="P47" s="144"/>
      <c r="Q47" s="145"/>
      <c r="R47" s="145"/>
      <c r="S47" s="145"/>
      <c r="T47" s="149"/>
      <c r="U47" s="150"/>
      <c r="V47" s="151"/>
      <c r="W47" s="152"/>
      <c r="X47" s="152"/>
      <c r="Y47" s="152"/>
      <c r="Z47" s="152"/>
      <c r="AA47" s="152"/>
      <c r="AB47" s="152"/>
      <c r="AC47" s="152"/>
      <c r="AD47" s="152"/>
      <c r="AE47" s="153"/>
      <c r="AF47" s="154"/>
      <c r="AG47" s="150"/>
      <c r="AH47" s="144"/>
      <c r="AI47" s="145"/>
      <c r="AJ47" s="145"/>
      <c r="AK47" s="145"/>
      <c r="AL47" s="145"/>
      <c r="AM47" s="145"/>
      <c r="AN47" s="145"/>
      <c r="AO47" s="145"/>
      <c r="AP47" s="146"/>
      <c r="AQ47" s="145"/>
      <c r="AR47" s="147"/>
      <c r="AS47" s="106"/>
      <c r="AT47" s="148"/>
      <c r="AU47" s="144"/>
      <c r="AV47" s="145"/>
      <c r="AW47" s="145"/>
      <c r="AX47" s="145"/>
      <c r="AY47" s="149"/>
      <c r="AZ47" s="150"/>
      <c r="BA47" s="151"/>
      <c r="BB47" s="152"/>
      <c r="BC47" s="152"/>
      <c r="BD47" s="152"/>
      <c r="BE47" s="152"/>
      <c r="BF47" s="152"/>
      <c r="BG47" s="152"/>
      <c r="BH47" s="152"/>
      <c r="BI47" s="152"/>
      <c r="BJ47" s="153"/>
      <c r="BK47" s="154"/>
      <c r="BL47" s="150"/>
      <c r="BM47" s="144">
        <v>3</v>
      </c>
      <c r="BN47" s="145">
        <v>4.5</v>
      </c>
      <c r="BO47" s="145">
        <v>4.5</v>
      </c>
      <c r="BP47" s="145">
        <v>1</v>
      </c>
      <c r="BQ47" s="145"/>
      <c r="BR47" s="145"/>
      <c r="BS47" s="145"/>
      <c r="BT47" s="145"/>
      <c r="BU47" s="146"/>
      <c r="BV47" s="145"/>
      <c r="BW47" s="147"/>
      <c r="BX47" s="106"/>
      <c r="BY47" s="148"/>
      <c r="BZ47" s="29">
        <f t="shared" si="6"/>
        <v>3.25</v>
      </c>
      <c r="CA47" s="145">
        <v>4</v>
      </c>
      <c r="CB47" s="145">
        <v>3.5</v>
      </c>
      <c r="CC47" s="145">
        <v>3.5</v>
      </c>
      <c r="CD47" s="149">
        <f t="shared" si="7"/>
        <v>3.45</v>
      </c>
      <c r="CE47" s="150"/>
      <c r="CF47" s="151"/>
      <c r="CG47" s="152"/>
      <c r="CH47" s="152"/>
      <c r="CI47" s="152"/>
      <c r="CJ47" s="152"/>
      <c r="CK47" s="152"/>
      <c r="CL47" s="152"/>
      <c r="CM47" s="152"/>
      <c r="CN47" s="152"/>
      <c r="CO47" s="153"/>
      <c r="CP47" s="154"/>
      <c r="CQ47" s="50"/>
      <c r="CR47" s="145"/>
      <c r="CS47" s="145"/>
      <c r="CT47" s="145"/>
      <c r="CU47" s="145"/>
      <c r="CV47" s="145"/>
      <c r="CW47" s="145"/>
      <c r="CX47" s="145"/>
      <c r="CY47" s="145"/>
      <c r="CZ47" s="146"/>
      <c r="DA47" s="145"/>
      <c r="DB47" s="147"/>
      <c r="DC47" s="106"/>
      <c r="DD47" s="148"/>
      <c r="DE47" s="144"/>
      <c r="DF47" s="145"/>
      <c r="DG47" s="145"/>
      <c r="DH47" s="145"/>
      <c r="DI47" s="149"/>
      <c r="DJ47" s="150"/>
      <c r="DK47" s="151"/>
      <c r="DL47" s="152"/>
      <c r="DM47" s="152"/>
      <c r="DN47" s="152"/>
      <c r="DO47" s="152"/>
      <c r="DP47" s="152"/>
      <c r="DQ47" s="152"/>
      <c r="DR47" s="152"/>
      <c r="DS47" s="152"/>
      <c r="DT47" s="153"/>
      <c r="DU47" s="154"/>
      <c r="DV47" s="150"/>
      <c r="DW47" s="111"/>
      <c r="DX47" s="155"/>
      <c r="DY47" s="111"/>
      <c r="DZ47" s="155"/>
      <c r="EA47" s="111">
        <f t="shared" si="16"/>
        <v>3.45</v>
      </c>
      <c r="EB47" s="155">
        <f t="shared" si="17"/>
        <v>0.69000000000000006</v>
      </c>
      <c r="EC47" s="111"/>
      <c r="ED47" s="155"/>
      <c r="EE47" s="73"/>
      <c r="EF47" s="156"/>
      <c r="EG47" s="157"/>
    </row>
    <row r="48" spans="1:137" ht="11.25" customHeight="1" x14ac:dyDescent="0.25">
      <c r="A48" s="102">
        <v>38</v>
      </c>
      <c r="B48" s="163" t="s">
        <v>361</v>
      </c>
      <c r="C48" s="29"/>
      <c r="D48" s="40"/>
      <c r="E48" s="40"/>
      <c r="F48" s="40"/>
      <c r="G48" s="40"/>
      <c r="H48" s="40"/>
      <c r="I48" s="40"/>
      <c r="J48" s="40"/>
      <c r="K48" s="101"/>
      <c r="L48" s="40"/>
      <c r="M48" s="25"/>
      <c r="N48" s="106"/>
      <c r="O48" s="3"/>
      <c r="P48" s="29" t="str">
        <f t="shared" si="0"/>
        <v/>
      </c>
      <c r="Q48" s="40"/>
      <c r="R48" s="40"/>
      <c r="S48" s="40"/>
      <c r="T48" s="81" t="str">
        <f t="shared" si="1"/>
        <v/>
      </c>
      <c r="U48" s="85"/>
      <c r="V48" s="48"/>
      <c r="W48" s="103"/>
      <c r="X48" s="103"/>
      <c r="Y48" s="103"/>
      <c r="Z48" s="103"/>
      <c r="AA48" s="103"/>
      <c r="AB48" s="103"/>
      <c r="AC48" s="103"/>
      <c r="AD48" s="103"/>
      <c r="AE48" s="31"/>
      <c r="AF48" s="36">
        <f t="shared" si="2"/>
        <v>0</v>
      </c>
      <c r="AG48" s="85"/>
      <c r="AH48" s="29"/>
      <c r="AI48" s="40"/>
      <c r="AJ48" s="40"/>
      <c r="AK48" s="40"/>
      <c r="AL48" s="40"/>
      <c r="AM48" s="40"/>
      <c r="AN48" s="40"/>
      <c r="AO48" s="40"/>
      <c r="AP48" s="101"/>
      <c r="AQ48" s="40"/>
      <c r="AR48" s="25"/>
      <c r="AS48" s="106"/>
      <c r="AT48" s="3"/>
      <c r="AU48" s="29" t="str">
        <f t="shared" si="3"/>
        <v/>
      </c>
      <c r="AV48" s="40"/>
      <c r="AW48" s="40"/>
      <c r="AX48" s="40"/>
      <c r="AY48" s="81" t="str">
        <f t="shared" si="4"/>
        <v/>
      </c>
      <c r="AZ48" s="85"/>
      <c r="BA48" s="48"/>
      <c r="BB48" s="103"/>
      <c r="BC48" s="103"/>
      <c r="BD48" s="103"/>
      <c r="BE48" s="103"/>
      <c r="BF48" s="103"/>
      <c r="BG48" s="103"/>
      <c r="BH48" s="103"/>
      <c r="BI48" s="103"/>
      <c r="BJ48" s="31"/>
      <c r="BK48" s="36">
        <f t="shared" si="5"/>
        <v>0</v>
      </c>
      <c r="BL48" s="85"/>
      <c r="BM48" s="29">
        <v>1</v>
      </c>
      <c r="BN48" s="40">
        <v>3</v>
      </c>
      <c r="BO48" s="40">
        <v>3</v>
      </c>
      <c r="BP48" s="40">
        <v>3</v>
      </c>
      <c r="BQ48" s="40">
        <v>3</v>
      </c>
      <c r="BR48" s="40"/>
      <c r="BS48" s="40"/>
      <c r="BT48" s="40"/>
      <c r="BU48" s="101"/>
      <c r="BV48" s="40"/>
      <c r="BW48" s="25"/>
      <c r="BX48" s="106"/>
      <c r="BY48" s="3"/>
      <c r="BZ48" s="29">
        <f t="shared" si="6"/>
        <v>2.6</v>
      </c>
      <c r="CA48" s="40">
        <v>4</v>
      </c>
      <c r="CB48" s="40">
        <v>3.5</v>
      </c>
      <c r="CC48" s="40">
        <v>3.5</v>
      </c>
      <c r="CD48" s="176">
        <f t="shared" si="7"/>
        <v>3.0600000000000005</v>
      </c>
      <c r="CE48" s="85"/>
      <c r="CF48" s="48"/>
      <c r="CG48" s="103"/>
      <c r="CH48" s="103"/>
      <c r="CI48" s="103"/>
      <c r="CJ48" s="103"/>
      <c r="CK48" s="103"/>
      <c r="CL48" s="103"/>
      <c r="CM48" s="103"/>
      <c r="CN48" s="103"/>
      <c r="CO48" s="31"/>
      <c r="CP48" s="36">
        <f t="shared" si="8"/>
        <v>0</v>
      </c>
      <c r="CQ48" s="50"/>
      <c r="CR48" s="40"/>
      <c r="CS48" s="40"/>
      <c r="CT48" s="40"/>
      <c r="CU48" s="40"/>
      <c r="CV48" s="40"/>
      <c r="CW48" s="40"/>
      <c r="CX48" s="40"/>
      <c r="CY48" s="40"/>
      <c r="CZ48" s="101"/>
      <c r="DA48" s="40"/>
      <c r="DB48" s="25"/>
      <c r="DC48" s="106"/>
      <c r="DD48" s="3"/>
      <c r="DE48" s="29" t="str">
        <f t="shared" si="9"/>
        <v/>
      </c>
      <c r="DF48" s="40"/>
      <c r="DG48" s="40"/>
      <c r="DH48" s="40"/>
      <c r="DI48" s="81" t="str">
        <f t="shared" si="10"/>
        <v/>
      </c>
      <c r="DJ48" s="85"/>
      <c r="DK48" s="48"/>
      <c r="DL48" s="103"/>
      <c r="DM48" s="103"/>
      <c r="DN48" s="103"/>
      <c r="DO48" s="103"/>
      <c r="DP48" s="103"/>
      <c r="DQ48" s="103"/>
      <c r="DR48" s="103"/>
      <c r="DS48" s="103"/>
      <c r="DT48" s="31"/>
      <c r="DU48" s="36">
        <f t="shared" si="11"/>
        <v>0</v>
      </c>
      <c r="DV48" s="85"/>
      <c r="DW48" s="111" t="str">
        <f t="shared" si="12"/>
        <v/>
      </c>
      <c r="DX48" s="64" t="str">
        <f t="shared" si="13"/>
        <v/>
      </c>
      <c r="DY48" s="111" t="str">
        <f t="shared" si="14"/>
        <v/>
      </c>
      <c r="DZ48" s="64" t="str">
        <f t="shared" si="15"/>
        <v/>
      </c>
      <c r="EA48" s="111">
        <f t="shared" si="16"/>
        <v>3.0600000000000005</v>
      </c>
      <c r="EB48" s="64">
        <f t="shared" si="17"/>
        <v>0.6120000000000001</v>
      </c>
      <c r="EC48" s="111" t="str">
        <f t="shared" si="18"/>
        <v/>
      </c>
      <c r="ED48" s="64" t="str">
        <f t="shared" si="19"/>
        <v/>
      </c>
      <c r="EE48" s="73" t="e">
        <f t="shared" si="20"/>
        <v>#VALUE!</v>
      </c>
      <c r="EF48" s="14">
        <f t="shared" si="21"/>
        <v>0.6120000000000001</v>
      </c>
      <c r="EG48" s="46">
        <f t="shared" si="22"/>
        <v>0</v>
      </c>
    </row>
    <row r="49" spans="1:137" ht="11.25" customHeight="1" x14ac:dyDescent="0.25">
      <c r="A49" s="102">
        <v>39</v>
      </c>
      <c r="B49" s="141" t="s">
        <v>362</v>
      </c>
      <c r="C49" s="29"/>
      <c r="D49" s="40"/>
      <c r="E49" s="40"/>
      <c r="F49" s="40"/>
      <c r="G49" s="40"/>
      <c r="H49" s="40"/>
      <c r="I49" s="40"/>
      <c r="J49" s="40"/>
      <c r="K49" s="101"/>
      <c r="L49" s="40"/>
      <c r="M49" s="25"/>
      <c r="N49" s="106"/>
      <c r="O49" s="3"/>
      <c r="P49" s="29" t="str">
        <f t="shared" si="0"/>
        <v/>
      </c>
      <c r="Q49" s="40"/>
      <c r="R49" s="40"/>
      <c r="S49" s="40"/>
      <c r="T49" s="81" t="str">
        <f t="shared" si="1"/>
        <v/>
      </c>
      <c r="U49" s="85"/>
      <c r="V49" s="48"/>
      <c r="W49" s="103"/>
      <c r="X49" s="103"/>
      <c r="Y49" s="103"/>
      <c r="Z49" s="103"/>
      <c r="AA49" s="103"/>
      <c r="AB49" s="103"/>
      <c r="AC49" s="103"/>
      <c r="AD49" s="103"/>
      <c r="AE49" s="31"/>
      <c r="AF49" s="36">
        <f t="shared" si="2"/>
        <v>0</v>
      </c>
      <c r="AG49" s="85"/>
      <c r="AH49" s="29"/>
      <c r="AI49" s="40"/>
      <c r="AJ49" s="40"/>
      <c r="AK49" s="40"/>
      <c r="AL49" s="40"/>
      <c r="AM49" s="40"/>
      <c r="AN49" s="40"/>
      <c r="AO49" s="40"/>
      <c r="AP49" s="101"/>
      <c r="AQ49" s="40"/>
      <c r="AR49" s="25"/>
      <c r="AS49" s="106"/>
      <c r="AT49" s="3"/>
      <c r="AU49" s="29" t="str">
        <f t="shared" si="3"/>
        <v/>
      </c>
      <c r="AV49" s="40"/>
      <c r="AW49" s="40"/>
      <c r="AX49" s="40"/>
      <c r="AY49" s="81" t="str">
        <f t="shared" si="4"/>
        <v/>
      </c>
      <c r="AZ49" s="85"/>
      <c r="BA49" s="48"/>
      <c r="BB49" s="103"/>
      <c r="BC49" s="103"/>
      <c r="BD49" s="103"/>
      <c r="BE49" s="103"/>
      <c r="BF49" s="103"/>
      <c r="BG49" s="103"/>
      <c r="BH49" s="103"/>
      <c r="BI49" s="103"/>
      <c r="BJ49" s="31"/>
      <c r="BK49" s="36">
        <f t="shared" si="5"/>
        <v>0</v>
      </c>
      <c r="BL49" s="85"/>
      <c r="BM49" s="29">
        <v>1</v>
      </c>
      <c r="BN49" s="40">
        <v>5</v>
      </c>
      <c r="BO49" s="40">
        <v>3.6</v>
      </c>
      <c r="BP49" s="40">
        <v>4.5</v>
      </c>
      <c r="BQ49" s="40">
        <v>4</v>
      </c>
      <c r="BR49" s="40"/>
      <c r="BS49" s="40"/>
      <c r="BT49" s="40"/>
      <c r="BU49" s="101"/>
      <c r="BV49" s="40"/>
      <c r="BW49" s="25"/>
      <c r="BX49" s="106"/>
      <c r="BY49" s="3"/>
      <c r="BZ49" s="29">
        <f t="shared" si="6"/>
        <v>3.62</v>
      </c>
      <c r="CA49" s="40">
        <v>4</v>
      </c>
      <c r="CB49" s="40">
        <v>4</v>
      </c>
      <c r="CC49" s="40">
        <v>4</v>
      </c>
      <c r="CD49" s="81">
        <f t="shared" si="7"/>
        <v>3.7720000000000002</v>
      </c>
      <c r="CE49" s="85"/>
      <c r="CF49" s="48"/>
      <c r="CG49" s="103"/>
      <c r="CH49" s="103"/>
      <c r="CI49" s="103"/>
      <c r="CJ49" s="103"/>
      <c r="CK49" s="103"/>
      <c r="CL49" s="103"/>
      <c r="CM49" s="103"/>
      <c r="CN49" s="103"/>
      <c r="CO49" s="31"/>
      <c r="CP49" s="36">
        <f t="shared" si="8"/>
        <v>0</v>
      </c>
      <c r="CQ49" s="50"/>
      <c r="CR49" s="40"/>
      <c r="CS49" s="40"/>
      <c r="CT49" s="40"/>
      <c r="CU49" s="40"/>
      <c r="CV49" s="40"/>
      <c r="CW49" s="40"/>
      <c r="CX49" s="40"/>
      <c r="CY49" s="40"/>
      <c r="CZ49" s="101"/>
      <c r="DA49" s="40"/>
      <c r="DB49" s="25"/>
      <c r="DC49" s="106"/>
      <c r="DD49" s="3"/>
      <c r="DE49" s="29" t="str">
        <f t="shared" si="9"/>
        <v/>
      </c>
      <c r="DF49" s="40"/>
      <c r="DG49" s="40"/>
      <c r="DH49" s="40"/>
      <c r="DI49" s="81" t="str">
        <f t="shared" si="10"/>
        <v/>
      </c>
      <c r="DJ49" s="85"/>
      <c r="DK49" s="48"/>
      <c r="DL49" s="103"/>
      <c r="DM49" s="103"/>
      <c r="DN49" s="103"/>
      <c r="DO49" s="103"/>
      <c r="DP49" s="103"/>
      <c r="DQ49" s="103"/>
      <c r="DR49" s="103"/>
      <c r="DS49" s="103"/>
      <c r="DT49" s="31"/>
      <c r="DU49" s="36">
        <f t="shared" si="11"/>
        <v>0</v>
      </c>
      <c r="DV49" s="85"/>
      <c r="DW49" s="111" t="str">
        <f t="shared" si="12"/>
        <v/>
      </c>
      <c r="DX49" s="64" t="str">
        <f t="shared" si="13"/>
        <v/>
      </c>
      <c r="DY49" s="111" t="str">
        <f t="shared" si="14"/>
        <v/>
      </c>
      <c r="DZ49" s="64" t="str">
        <f t="shared" si="15"/>
        <v/>
      </c>
      <c r="EA49" s="111">
        <f t="shared" si="16"/>
        <v>3.7720000000000002</v>
      </c>
      <c r="EB49" s="64">
        <f t="shared" si="17"/>
        <v>0.75440000000000007</v>
      </c>
      <c r="EC49" s="111" t="str">
        <f t="shared" si="18"/>
        <v/>
      </c>
      <c r="ED49" s="64" t="str">
        <f t="shared" si="19"/>
        <v/>
      </c>
      <c r="EE49" s="73" t="e">
        <f t="shared" si="20"/>
        <v>#VALUE!</v>
      </c>
      <c r="EF49" s="14">
        <f t="shared" si="21"/>
        <v>0.75440000000000007</v>
      </c>
      <c r="EG49" s="46">
        <f t="shared" si="22"/>
        <v>0</v>
      </c>
    </row>
    <row r="50" spans="1:137" ht="11.25" customHeight="1" x14ac:dyDescent="0.25">
      <c r="A50" s="102">
        <v>40</v>
      </c>
      <c r="B50" s="141" t="s">
        <v>363</v>
      </c>
      <c r="C50" s="29"/>
      <c r="D50" s="40"/>
      <c r="E50" s="40"/>
      <c r="F50" s="40"/>
      <c r="G50" s="40"/>
      <c r="H50" s="40"/>
      <c r="I50" s="40"/>
      <c r="J50" s="40"/>
      <c r="K50" s="101"/>
      <c r="L50" s="40"/>
      <c r="M50" s="25"/>
      <c r="N50" s="106"/>
      <c r="O50" s="3"/>
      <c r="P50" s="65" t="str">
        <f t="shared" si="0"/>
        <v/>
      </c>
      <c r="Q50" s="40"/>
      <c r="R50" s="40"/>
      <c r="S50" s="40"/>
      <c r="T50" s="54" t="str">
        <f t="shared" si="1"/>
        <v/>
      </c>
      <c r="U50" s="85"/>
      <c r="V50" s="48"/>
      <c r="W50" s="103"/>
      <c r="X50" s="103"/>
      <c r="Y50" s="103"/>
      <c r="Z50" s="103"/>
      <c r="AA50" s="103"/>
      <c r="AB50" s="103"/>
      <c r="AC50" s="103"/>
      <c r="AD50" s="103"/>
      <c r="AE50" s="31"/>
      <c r="AF50" s="30">
        <f t="shared" si="2"/>
        <v>0</v>
      </c>
      <c r="AG50" s="85"/>
      <c r="AH50" s="29"/>
      <c r="AI50" s="40"/>
      <c r="AJ50" s="40"/>
      <c r="AK50" s="40"/>
      <c r="AL50" s="40"/>
      <c r="AM50" s="40"/>
      <c r="AN50" s="40"/>
      <c r="AO50" s="40"/>
      <c r="AP50" s="101"/>
      <c r="AQ50" s="40"/>
      <c r="AR50" s="25"/>
      <c r="AS50" s="106"/>
      <c r="AT50" s="3"/>
      <c r="AU50" s="65" t="str">
        <f t="shared" si="3"/>
        <v/>
      </c>
      <c r="AV50" s="40"/>
      <c r="AW50" s="40"/>
      <c r="AX50" s="40"/>
      <c r="AY50" s="54" t="str">
        <f t="shared" si="4"/>
        <v/>
      </c>
      <c r="AZ50" s="85"/>
      <c r="BA50" s="48"/>
      <c r="BB50" s="103"/>
      <c r="BC50" s="103"/>
      <c r="BD50" s="103"/>
      <c r="BE50" s="103"/>
      <c r="BF50" s="103"/>
      <c r="BG50" s="103"/>
      <c r="BH50" s="103"/>
      <c r="BI50" s="103"/>
      <c r="BJ50" s="31"/>
      <c r="BK50" s="30">
        <f t="shared" si="5"/>
        <v>0</v>
      </c>
      <c r="BL50" s="85"/>
      <c r="BM50" s="29">
        <v>3.5</v>
      </c>
      <c r="BN50" s="40">
        <v>3</v>
      </c>
      <c r="BO50" s="40">
        <v>5</v>
      </c>
      <c r="BP50" s="40">
        <v>1</v>
      </c>
      <c r="BQ50" s="40">
        <v>4</v>
      </c>
      <c r="BR50" s="40"/>
      <c r="BS50" s="40"/>
      <c r="BT50" s="40"/>
      <c r="BU50" s="101"/>
      <c r="BV50" s="40"/>
      <c r="BW50" s="25"/>
      <c r="BX50" s="106"/>
      <c r="BY50" s="3"/>
      <c r="BZ50" s="65">
        <f t="shared" si="6"/>
        <v>3.3</v>
      </c>
      <c r="CA50" s="40">
        <v>4</v>
      </c>
      <c r="CB50" s="40">
        <v>4</v>
      </c>
      <c r="CC50" s="40">
        <v>4</v>
      </c>
      <c r="CD50" s="54">
        <f>IF(ISERROR(((((AVERAGE(BM50:BV50)*BZ$9)+(CA50*CA$9))+(CB50*CB$9))+(CC50*CC$9))),"",((((AVERAGE(BM50:BV50)*BZ$9)+(CA50*CA$9))+(CB50*CB$9))+(CC50*CC$9)))</f>
        <v>3.5799999999999996</v>
      </c>
      <c r="CE50" s="85"/>
      <c r="CF50" s="48"/>
      <c r="CG50" s="103"/>
      <c r="CH50" s="103"/>
      <c r="CI50" s="103"/>
      <c r="CJ50" s="103"/>
      <c r="CK50" s="103"/>
      <c r="CL50" s="103"/>
      <c r="CM50" s="103"/>
      <c r="CN50" s="103"/>
      <c r="CO50" s="31"/>
      <c r="CP50" s="30">
        <f t="shared" si="8"/>
        <v>0</v>
      </c>
      <c r="CQ50" s="50"/>
      <c r="CR50" s="40"/>
      <c r="CS50" s="40"/>
      <c r="CT50" s="40"/>
      <c r="CU50" s="40"/>
      <c r="CV50" s="40"/>
      <c r="CW50" s="40"/>
      <c r="CX50" s="40"/>
      <c r="CY50" s="40"/>
      <c r="CZ50" s="101"/>
      <c r="DA50" s="40"/>
      <c r="DB50" s="25"/>
      <c r="DC50" s="106"/>
      <c r="DD50" s="3"/>
      <c r="DE50" s="65" t="str">
        <f t="shared" si="9"/>
        <v/>
      </c>
      <c r="DF50" s="40"/>
      <c r="DG50" s="40"/>
      <c r="DH50" s="40"/>
      <c r="DI50" s="54" t="str">
        <f t="shared" si="10"/>
        <v/>
      </c>
      <c r="DJ50" s="85"/>
      <c r="DK50" s="48"/>
      <c r="DL50" s="103"/>
      <c r="DM50" s="103"/>
      <c r="DN50" s="103"/>
      <c r="DO50" s="103"/>
      <c r="DP50" s="103"/>
      <c r="DQ50" s="103"/>
      <c r="DR50" s="103"/>
      <c r="DS50" s="103"/>
      <c r="DT50" s="31"/>
      <c r="DU50" s="30">
        <f t="shared" si="11"/>
        <v>0</v>
      </c>
      <c r="DV50" s="85"/>
      <c r="DW50" s="37" t="str">
        <f t="shared" si="12"/>
        <v/>
      </c>
      <c r="DX50" s="6" t="str">
        <f t="shared" si="13"/>
        <v/>
      </c>
      <c r="DY50" s="37" t="str">
        <f t="shared" si="14"/>
        <v/>
      </c>
      <c r="DZ50" s="6" t="str">
        <f t="shared" si="15"/>
        <v/>
      </c>
      <c r="EA50" s="37">
        <f t="shared" si="16"/>
        <v>3.5799999999999996</v>
      </c>
      <c r="EB50" s="6">
        <f t="shared" si="17"/>
        <v>0.71599999999999997</v>
      </c>
      <c r="EC50" s="37" t="str">
        <f t="shared" si="18"/>
        <v/>
      </c>
      <c r="ED50" s="6" t="str">
        <f t="shared" si="19"/>
        <v/>
      </c>
      <c r="EE50" s="73" t="e">
        <f t="shared" si="20"/>
        <v>#VALUE!</v>
      </c>
      <c r="EF50" s="14">
        <f t="shared" si="21"/>
        <v>0.71599999999999997</v>
      </c>
      <c r="EG50" s="46">
        <f t="shared" si="22"/>
        <v>0</v>
      </c>
    </row>
    <row r="51" spans="1:137" ht="11.25" customHeight="1" x14ac:dyDescent="0.2">
      <c r="A51" s="102">
        <v>41</v>
      </c>
      <c r="B51" s="66"/>
      <c r="C51" s="29"/>
      <c r="D51" s="40"/>
      <c r="E51" s="40"/>
      <c r="F51" s="40"/>
      <c r="G51" s="40"/>
      <c r="H51" s="40"/>
      <c r="I51" s="40"/>
      <c r="J51" s="40"/>
      <c r="K51" s="101"/>
      <c r="L51" s="40"/>
      <c r="M51" s="25"/>
      <c r="N51" s="106"/>
      <c r="O51" s="3"/>
      <c r="P51" s="65" t="str">
        <f t="shared" si="0"/>
        <v/>
      </c>
      <c r="Q51" s="40"/>
      <c r="R51" s="40"/>
      <c r="S51" s="40"/>
      <c r="T51" s="54" t="str">
        <f t="shared" si="1"/>
        <v/>
      </c>
      <c r="U51" s="85"/>
      <c r="V51" s="48"/>
      <c r="W51" s="103"/>
      <c r="X51" s="103"/>
      <c r="Y51" s="103"/>
      <c r="Z51" s="103"/>
      <c r="AA51" s="103"/>
      <c r="AB51" s="103"/>
      <c r="AC51" s="103"/>
      <c r="AD51" s="103"/>
      <c r="AE51" s="31"/>
      <c r="AF51" s="30">
        <f t="shared" si="2"/>
        <v>0</v>
      </c>
      <c r="AG51" s="85"/>
      <c r="AH51" s="29"/>
      <c r="AI51" s="40"/>
      <c r="AJ51" s="40"/>
      <c r="AK51" s="40"/>
      <c r="AL51" s="40"/>
      <c r="AM51" s="40"/>
      <c r="AN51" s="40"/>
      <c r="AO51" s="40"/>
      <c r="AP51" s="101"/>
      <c r="AQ51" s="40"/>
      <c r="AR51" s="25"/>
      <c r="AS51" s="106"/>
      <c r="AT51" s="3"/>
      <c r="AU51" s="65" t="str">
        <f t="shared" si="3"/>
        <v/>
      </c>
      <c r="AV51" s="40"/>
      <c r="AW51" s="40"/>
      <c r="AX51" s="40"/>
      <c r="AY51" s="54" t="str">
        <f t="shared" si="4"/>
        <v/>
      </c>
      <c r="AZ51" s="85"/>
      <c r="BA51" s="48"/>
      <c r="BB51" s="103"/>
      <c r="BC51" s="103"/>
      <c r="BD51" s="103"/>
      <c r="BE51" s="103"/>
      <c r="BF51" s="103"/>
      <c r="BG51" s="103"/>
      <c r="BH51" s="103"/>
      <c r="BI51" s="103"/>
      <c r="BJ51" s="31"/>
      <c r="BK51" s="30">
        <f t="shared" si="5"/>
        <v>0</v>
      </c>
      <c r="BL51" s="85"/>
      <c r="BM51" s="29"/>
      <c r="BN51" s="40"/>
      <c r="BO51" s="40"/>
      <c r="BP51" s="40"/>
      <c r="BQ51" s="40"/>
      <c r="BR51" s="40"/>
      <c r="BS51" s="40"/>
      <c r="BT51" s="40"/>
      <c r="BU51" s="101"/>
      <c r="BV51" s="40"/>
      <c r="BW51" s="25"/>
      <c r="BX51" s="106"/>
      <c r="BY51" s="3"/>
      <c r="BZ51" s="65" t="str">
        <f t="shared" si="6"/>
        <v/>
      </c>
      <c r="CA51" s="40"/>
      <c r="CB51" s="40"/>
      <c r="CC51" s="40"/>
      <c r="CD51" s="54" t="str">
        <f t="shared" si="7"/>
        <v/>
      </c>
      <c r="CE51" s="85"/>
      <c r="CF51" s="48"/>
      <c r="CG51" s="103"/>
      <c r="CH51" s="103"/>
      <c r="CI51" s="103"/>
      <c r="CJ51" s="103"/>
      <c r="CK51" s="103"/>
      <c r="CL51" s="103"/>
      <c r="CM51" s="103"/>
      <c r="CN51" s="103"/>
      <c r="CO51" s="31"/>
      <c r="CP51" s="30">
        <f t="shared" si="8"/>
        <v>0</v>
      </c>
      <c r="CQ51" s="50"/>
      <c r="CR51" s="40"/>
      <c r="CS51" s="40"/>
      <c r="CT51" s="40"/>
      <c r="CU51" s="40"/>
      <c r="CV51" s="40"/>
      <c r="CW51" s="40"/>
      <c r="CX51" s="40"/>
      <c r="CY51" s="40"/>
      <c r="CZ51" s="101"/>
      <c r="DA51" s="40"/>
      <c r="DB51" s="25"/>
      <c r="DC51" s="106"/>
      <c r="DD51" s="3"/>
      <c r="DE51" s="65" t="str">
        <f t="shared" si="9"/>
        <v/>
      </c>
      <c r="DF51" s="40"/>
      <c r="DG51" s="40"/>
      <c r="DH51" s="40"/>
      <c r="DI51" s="54" t="str">
        <f t="shared" si="10"/>
        <v/>
      </c>
      <c r="DJ51" s="85"/>
      <c r="DK51" s="48"/>
      <c r="DL51" s="103"/>
      <c r="DM51" s="103"/>
      <c r="DN51" s="103"/>
      <c r="DO51" s="103"/>
      <c r="DP51" s="103"/>
      <c r="DQ51" s="103"/>
      <c r="DR51" s="103"/>
      <c r="DS51" s="103"/>
      <c r="DT51" s="31"/>
      <c r="DU51" s="30">
        <f t="shared" si="11"/>
        <v>0</v>
      </c>
      <c r="DV51" s="85"/>
      <c r="DW51" s="37" t="str">
        <f t="shared" si="12"/>
        <v/>
      </c>
      <c r="DX51" s="6" t="str">
        <f t="shared" si="13"/>
        <v/>
      </c>
      <c r="DY51" s="37" t="str">
        <f t="shared" si="14"/>
        <v/>
      </c>
      <c r="DZ51" s="6" t="str">
        <f t="shared" si="15"/>
        <v/>
      </c>
      <c r="EA51" s="37" t="str">
        <f t="shared" si="16"/>
        <v/>
      </c>
      <c r="EB51" s="6" t="str">
        <f t="shared" si="17"/>
        <v/>
      </c>
      <c r="EC51" s="37" t="str">
        <f t="shared" si="18"/>
        <v/>
      </c>
      <c r="ED51" s="6" t="str">
        <f t="shared" si="19"/>
        <v/>
      </c>
      <c r="EE51" s="73" t="str">
        <f t="shared" si="20"/>
        <v/>
      </c>
      <c r="EF51" s="14">
        <f t="shared" si="21"/>
        <v>0</v>
      </c>
      <c r="EG51" s="46">
        <f t="shared" si="22"/>
        <v>0</v>
      </c>
    </row>
    <row r="52" spans="1:137" ht="11.25" customHeight="1" x14ac:dyDescent="0.2">
      <c r="A52" s="102">
        <v>42</v>
      </c>
      <c r="B52" s="104"/>
      <c r="C52" s="65"/>
      <c r="D52" s="100"/>
      <c r="E52" s="100"/>
      <c r="F52" s="100"/>
      <c r="G52" s="100"/>
      <c r="H52" s="100"/>
      <c r="I52" s="100"/>
      <c r="J52" s="100"/>
      <c r="K52" s="100"/>
      <c r="L52" s="100"/>
      <c r="M52" s="41"/>
      <c r="N52" s="58"/>
      <c r="O52" s="71"/>
      <c r="P52" s="65" t="str">
        <f t="shared" si="0"/>
        <v/>
      </c>
      <c r="Q52" s="100"/>
      <c r="R52" s="100"/>
      <c r="S52" s="100"/>
      <c r="T52" s="54" t="str">
        <f t="shared" si="1"/>
        <v/>
      </c>
      <c r="U52" s="78"/>
      <c r="V52" s="48"/>
      <c r="W52" s="103"/>
      <c r="X52" s="103"/>
      <c r="Y52" s="103"/>
      <c r="Z52" s="103"/>
      <c r="AA52" s="103"/>
      <c r="AB52" s="103"/>
      <c r="AC52" s="103"/>
      <c r="AD52" s="103"/>
      <c r="AE52" s="31"/>
      <c r="AF52" s="30">
        <f t="shared" si="2"/>
        <v>0</v>
      </c>
      <c r="AG52" s="78"/>
      <c r="AH52" s="65"/>
      <c r="AI52" s="100"/>
      <c r="AJ52" s="100"/>
      <c r="AK52" s="100"/>
      <c r="AL52" s="100"/>
      <c r="AM52" s="100"/>
      <c r="AN52" s="100"/>
      <c r="AO52" s="100"/>
      <c r="AP52" s="100"/>
      <c r="AQ52" s="100"/>
      <c r="AR52" s="41"/>
      <c r="AS52" s="58"/>
      <c r="AT52" s="71"/>
      <c r="AU52" s="65" t="str">
        <f t="shared" si="3"/>
        <v/>
      </c>
      <c r="AV52" s="100"/>
      <c r="AW52" s="100"/>
      <c r="AX52" s="100"/>
      <c r="AY52" s="54" t="str">
        <f t="shared" si="4"/>
        <v/>
      </c>
      <c r="AZ52" s="78"/>
      <c r="BA52" s="48"/>
      <c r="BB52" s="103"/>
      <c r="BC52" s="103"/>
      <c r="BD52" s="103"/>
      <c r="BE52" s="103"/>
      <c r="BF52" s="103"/>
      <c r="BG52" s="103"/>
      <c r="BH52" s="103"/>
      <c r="BI52" s="103"/>
      <c r="BJ52" s="31"/>
      <c r="BK52" s="30">
        <f t="shared" si="5"/>
        <v>0</v>
      </c>
      <c r="BL52" s="78"/>
      <c r="BM52" s="65"/>
      <c r="BN52" s="100"/>
      <c r="BO52" s="100"/>
      <c r="BP52" s="100"/>
      <c r="BQ52" s="100"/>
      <c r="BR52" s="100"/>
      <c r="BS52" s="100"/>
      <c r="BT52" s="100"/>
      <c r="BU52" s="100"/>
      <c r="BV52" s="100"/>
      <c r="BW52" s="41"/>
      <c r="BX52" s="58"/>
      <c r="BY52" s="71"/>
      <c r="BZ52" s="65" t="str">
        <f t="shared" si="6"/>
        <v/>
      </c>
      <c r="CA52" s="100"/>
      <c r="CB52" s="100"/>
      <c r="CC52" s="100"/>
      <c r="CD52" s="54" t="str">
        <f t="shared" si="7"/>
        <v/>
      </c>
      <c r="CE52" s="78"/>
      <c r="CF52" s="48"/>
      <c r="CG52" s="103"/>
      <c r="CH52" s="103"/>
      <c r="CI52" s="103"/>
      <c r="CJ52" s="103"/>
      <c r="CK52" s="103"/>
      <c r="CL52" s="103"/>
      <c r="CM52" s="103"/>
      <c r="CN52" s="103"/>
      <c r="CO52" s="31"/>
      <c r="CP52" s="30">
        <f t="shared" si="8"/>
        <v>0</v>
      </c>
      <c r="CQ52" s="7"/>
      <c r="CR52" s="100"/>
      <c r="CS52" s="100"/>
      <c r="CT52" s="100"/>
      <c r="CU52" s="100"/>
      <c r="CV52" s="100"/>
      <c r="CW52" s="100"/>
      <c r="CX52" s="100"/>
      <c r="CY52" s="100"/>
      <c r="CZ52" s="100"/>
      <c r="DA52" s="100"/>
      <c r="DB52" s="41"/>
      <c r="DC52" s="58"/>
      <c r="DD52" s="71"/>
      <c r="DE52" s="65" t="str">
        <f t="shared" si="9"/>
        <v/>
      </c>
      <c r="DF52" s="100"/>
      <c r="DG52" s="100"/>
      <c r="DH52" s="100"/>
      <c r="DI52" s="54" t="str">
        <f t="shared" si="10"/>
        <v/>
      </c>
      <c r="DJ52" s="78"/>
      <c r="DK52" s="48"/>
      <c r="DL52" s="103"/>
      <c r="DM52" s="103"/>
      <c r="DN52" s="103"/>
      <c r="DO52" s="103"/>
      <c r="DP52" s="103"/>
      <c r="DQ52" s="103"/>
      <c r="DR52" s="103"/>
      <c r="DS52" s="103"/>
      <c r="DT52" s="31"/>
      <c r="DU52" s="30">
        <f t="shared" si="11"/>
        <v>0</v>
      </c>
      <c r="DV52" s="78"/>
      <c r="DW52" s="37" t="str">
        <f t="shared" si="12"/>
        <v/>
      </c>
      <c r="DX52" s="6" t="str">
        <f t="shared" si="13"/>
        <v/>
      </c>
      <c r="DY52" s="37" t="str">
        <f t="shared" si="14"/>
        <v/>
      </c>
      <c r="DZ52" s="6" t="str">
        <f t="shared" si="15"/>
        <v/>
      </c>
      <c r="EA52" s="37" t="str">
        <f t="shared" si="16"/>
        <v/>
      </c>
      <c r="EB52" s="6" t="str">
        <f t="shared" si="17"/>
        <v/>
      </c>
      <c r="EC52" s="37" t="str">
        <f t="shared" si="18"/>
        <v/>
      </c>
      <c r="ED52" s="6" t="str">
        <f t="shared" si="19"/>
        <v/>
      </c>
      <c r="EE52" s="73" t="str">
        <f t="shared" si="20"/>
        <v/>
      </c>
      <c r="EF52" s="14">
        <f t="shared" si="21"/>
        <v>0</v>
      </c>
      <c r="EG52" s="46">
        <f t="shared" si="22"/>
        <v>0</v>
      </c>
    </row>
    <row r="53" spans="1:137" ht="11.25" customHeight="1" x14ac:dyDescent="0.2">
      <c r="A53" s="102">
        <v>43</v>
      </c>
      <c r="B53" s="104"/>
      <c r="C53" s="65"/>
      <c r="D53" s="100"/>
      <c r="E53" s="100"/>
      <c r="F53" s="100"/>
      <c r="G53" s="100"/>
      <c r="H53" s="100"/>
      <c r="I53" s="100"/>
      <c r="J53" s="100"/>
      <c r="K53" s="100"/>
      <c r="L53" s="100"/>
      <c r="M53" s="41"/>
      <c r="N53" s="58"/>
      <c r="O53" s="71"/>
      <c r="P53" s="65" t="str">
        <f t="shared" si="0"/>
        <v/>
      </c>
      <c r="Q53" s="100"/>
      <c r="R53" s="100"/>
      <c r="S53" s="100"/>
      <c r="T53" s="54" t="str">
        <f t="shared" si="1"/>
        <v/>
      </c>
      <c r="U53" s="78"/>
      <c r="V53" s="48"/>
      <c r="W53" s="103"/>
      <c r="X53" s="103"/>
      <c r="Y53" s="103"/>
      <c r="Z53" s="103"/>
      <c r="AA53" s="103"/>
      <c r="AB53" s="103"/>
      <c r="AC53" s="103"/>
      <c r="AD53" s="103"/>
      <c r="AE53" s="31"/>
      <c r="AF53" s="30">
        <f t="shared" si="2"/>
        <v>0</v>
      </c>
      <c r="AG53" s="78"/>
      <c r="AH53" s="65"/>
      <c r="AI53" s="100"/>
      <c r="AJ53" s="100"/>
      <c r="AK53" s="100"/>
      <c r="AL53" s="100"/>
      <c r="AM53" s="100"/>
      <c r="AN53" s="100"/>
      <c r="AO53" s="100"/>
      <c r="AP53" s="100"/>
      <c r="AQ53" s="100"/>
      <c r="AR53" s="41"/>
      <c r="AS53" s="58"/>
      <c r="AT53" s="71"/>
      <c r="AU53" s="65" t="str">
        <f t="shared" si="3"/>
        <v/>
      </c>
      <c r="AV53" s="100"/>
      <c r="AW53" s="100"/>
      <c r="AX53" s="100"/>
      <c r="AY53" s="54" t="str">
        <f t="shared" si="4"/>
        <v/>
      </c>
      <c r="AZ53" s="78"/>
      <c r="BA53" s="48"/>
      <c r="BB53" s="103"/>
      <c r="BC53" s="103"/>
      <c r="BD53" s="103"/>
      <c r="BE53" s="103"/>
      <c r="BF53" s="103"/>
      <c r="BG53" s="103"/>
      <c r="BH53" s="103"/>
      <c r="BI53" s="103"/>
      <c r="BJ53" s="31"/>
      <c r="BK53" s="30">
        <f t="shared" si="5"/>
        <v>0</v>
      </c>
      <c r="BL53" s="78"/>
      <c r="BM53" s="65"/>
      <c r="BN53" s="100"/>
      <c r="BO53" s="100"/>
      <c r="BP53" s="100"/>
      <c r="BQ53" s="100"/>
      <c r="BR53" s="100"/>
      <c r="BS53" s="100"/>
      <c r="BT53" s="100"/>
      <c r="BU53" s="100"/>
      <c r="BV53" s="100"/>
      <c r="BW53" s="41"/>
      <c r="BX53" s="58"/>
      <c r="BY53" s="71"/>
      <c r="BZ53" s="65" t="str">
        <f t="shared" si="6"/>
        <v/>
      </c>
      <c r="CA53" s="100"/>
      <c r="CB53" s="100"/>
      <c r="CC53" s="100"/>
      <c r="CD53" s="54" t="str">
        <f t="shared" si="7"/>
        <v/>
      </c>
      <c r="CE53" s="78"/>
      <c r="CF53" s="48"/>
      <c r="CG53" s="103"/>
      <c r="CH53" s="103"/>
      <c r="CI53" s="103"/>
      <c r="CJ53" s="103"/>
      <c r="CK53" s="103"/>
      <c r="CL53" s="103"/>
      <c r="CM53" s="103"/>
      <c r="CN53" s="103"/>
      <c r="CO53" s="31"/>
      <c r="CP53" s="30">
        <f t="shared" si="8"/>
        <v>0</v>
      </c>
      <c r="CQ53" s="7"/>
      <c r="CR53" s="100"/>
      <c r="CS53" s="100"/>
      <c r="CT53" s="100"/>
      <c r="CU53" s="100"/>
      <c r="CV53" s="100"/>
      <c r="CW53" s="100"/>
      <c r="CX53" s="100"/>
      <c r="CY53" s="100"/>
      <c r="CZ53" s="100"/>
      <c r="DA53" s="100"/>
      <c r="DB53" s="41"/>
      <c r="DC53" s="58"/>
      <c r="DD53" s="71"/>
      <c r="DE53" s="65" t="str">
        <f t="shared" si="9"/>
        <v/>
      </c>
      <c r="DF53" s="100"/>
      <c r="DG53" s="100"/>
      <c r="DH53" s="100"/>
      <c r="DI53" s="54" t="str">
        <f t="shared" si="10"/>
        <v/>
      </c>
      <c r="DJ53" s="78"/>
      <c r="DK53" s="48"/>
      <c r="DL53" s="103"/>
      <c r="DM53" s="103"/>
      <c r="DN53" s="103"/>
      <c r="DO53" s="103"/>
      <c r="DP53" s="103"/>
      <c r="DQ53" s="103"/>
      <c r="DR53" s="103"/>
      <c r="DS53" s="103"/>
      <c r="DT53" s="31"/>
      <c r="DU53" s="30">
        <f t="shared" si="11"/>
        <v>0</v>
      </c>
      <c r="DV53" s="78"/>
      <c r="DW53" s="37" t="str">
        <f t="shared" si="12"/>
        <v/>
      </c>
      <c r="DX53" s="6" t="str">
        <f t="shared" si="13"/>
        <v/>
      </c>
      <c r="DY53" s="37" t="str">
        <f t="shared" si="14"/>
        <v/>
      </c>
      <c r="DZ53" s="6" t="str">
        <f t="shared" si="15"/>
        <v/>
      </c>
      <c r="EA53" s="37" t="str">
        <f t="shared" si="16"/>
        <v/>
      </c>
      <c r="EB53" s="6" t="str">
        <f t="shared" si="17"/>
        <v/>
      </c>
      <c r="EC53" s="37" t="str">
        <f t="shared" si="18"/>
        <v/>
      </c>
      <c r="ED53" s="6" t="str">
        <f t="shared" si="19"/>
        <v/>
      </c>
      <c r="EE53" s="73" t="str">
        <f t="shared" si="20"/>
        <v/>
      </c>
      <c r="EF53" s="14">
        <f t="shared" si="21"/>
        <v>0</v>
      </c>
      <c r="EG53" s="46">
        <f t="shared" si="22"/>
        <v>0</v>
      </c>
    </row>
    <row r="54" spans="1:137" ht="11.25" customHeight="1" x14ac:dyDescent="0.2">
      <c r="A54" s="102">
        <v>44</v>
      </c>
      <c r="B54" s="104"/>
      <c r="C54" s="65"/>
      <c r="D54" s="100"/>
      <c r="E54" s="100"/>
      <c r="F54" s="100"/>
      <c r="G54" s="100"/>
      <c r="H54" s="100"/>
      <c r="I54" s="100"/>
      <c r="J54" s="100"/>
      <c r="K54" s="100"/>
      <c r="L54" s="100"/>
      <c r="M54" s="41"/>
      <c r="N54" s="58"/>
      <c r="O54" s="71"/>
      <c r="P54" s="65" t="str">
        <f t="shared" si="0"/>
        <v/>
      </c>
      <c r="Q54" s="100"/>
      <c r="R54" s="100"/>
      <c r="S54" s="100"/>
      <c r="T54" s="54" t="str">
        <f t="shared" si="1"/>
        <v/>
      </c>
      <c r="U54" s="78"/>
      <c r="V54" s="48"/>
      <c r="W54" s="103"/>
      <c r="X54" s="103"/>
      <c r="Y54" s="103"/>
      <c r="Z54" s="103"/>
      <c r="AA54" s="103"/>
      <c r="AB54" s="103"/>
      <c r="AC54" s="103"/>
      <c r="AD54" s="103"/>
      <c r="AE54" s="31"/>
      <c r="AF54" s="30">
        <f t="shared" si="2"/>
        <v>0</v>
      </c>
      <c r="AG54" s="78"/>
      <c r="AH54" s="65"/>
      <c r="AI54" s="100"/>
      <c r="AJ54" s="100"/>
      <c r="AK54" s="100"/>
      <c r="AL54" s="100"/>
      <c r="AM54" s="100"/>
      <c r="AN54" s="100"/>
      <c r="AO54" s="100"/>
      <c r="AP54" s="100"/>
      <c r="AQ54" s="100"/>
      <c r="AR54" s="41"/>
      <c r="AS54" s="58"/>
      <c r="AT54" s="71"/>
      <c r="AU54" s="65" t="str">
        <f t="shared" si="3"/>
        <v/>
      </c>
      <c r="AV54" s="100"/>
      <c r="AW54" s="100"/>
      <c r="AX54" s="100"/>
      <c r="AY54" s="54" t="str">
        <f t="shared" si="4"/>
        <v/>
      </c>
      <c r="AZ54" s="78"/>
      <c r="BA54" s="48"/>
      <c r="BB54" s="103"/>
      <c r="BC54" s="103"/>
      <c r="BD54" s="103"/>
      <c r="BE54" s="103"/>
      <c r="BF54" s="103"/>
      <c r="BG54" s="103"/>
      <c r="BH54" s="103"/>
      <c r="BI54" s="103"/>
      <c r="BJ54" s="31"/>
      <c r="BK54" s="30">
        <f t="shared" si="5"/>
        <v>0</v>
      </c>
      <c r="BL54" s="78"/>
      <c r="BM54" s="65"/>
      <c r="BN54" s="100"/>
      <c r="BO54" s="100"/>
      <c r="BP54" s="100"/>
      <c r="BQ54" s="100"/>
      <c r="BR54" s="100"/>
      <c r="BS54" s="100"/>
      <c r="BT54" s="100"/>
      <c r="BU54" s="100"/>
      <c r="BV54" s="100"/>
      <c r="BW54" s="41"/>
      <c r="BX54" s="58"/>
      <c r="BY54" s="71"/>
      <c r="BZ54" s="65" t="str">
        <f t="shared" si="6"/>
        <v/>
      </c>
      <c r="CA54" s="100"/>
      <c r="CB54" s="100"/>
      <c r="CC54" s="100"/>
      <c r="CD54" s="54" t="str">
        <f t="shared" si="7"/>
        <v/>
      </c>
      <c r="CE54" s="78"/>
      <c r="CF54" s="48"/>
      <c r="CG54" s="103"/>
      <c r="CH54" s="103"/>
      <c r="CI54" s="103"/>
      <c r="CJ54" s="103"/>
      <c r="CK54" s="103"/>
      <c r="CL54" s="103"/>
      <c r="CM54" s="103"/>
      <c r="CN54" s="103"/>
      <c r="CO54" s="31"/>
      <c r="CP54" s="30">
        <f t="shared" si="8"/>
        <v>0</v>
      </c>
      <c r="CQ54" s="7"/>
      <c r="CR54" s="100"/>
      <c r="CS54" s="100"/>
      <c r="CT54" s="100"/>
      <c r="CU54" s="100"/>
      <c r="CV54" s="100"/>
      <c r="CW54" s="100"/>
      <c r="CX54" s="100"/>
      <c r="CY54" s="100"/>
      <c r="CZ54" s="100"/>
      <c r="DA54" s="100"/>
      <c r="DB54" s="41"/>
      <c r="DC54" s="58"/>
      <c r="DD54" s="71"/>
      <c r="DE54" s="65" t="str">
        <f t="shared" si="9"/>
        <v/>
      </c>
      <c r="DF54" s="100"/>
      <c r="DG54" s="100"/>
      <c r="DH54" s="100"/>
      <c r="DI54" s="54" t="str">
        <f t="shared" si="10"/>
        <v/>
      </c>
      <c r="DJ54" s="78"/>
      <c r="DK54" s="48"/>
      <c r="DL54" s="103"/>
      <c r="DM54" s="103"/>
      <c r="DN54" s="103"/>
      <c r="DO54" s="103"/>
      <c r="DP54" s="103"/>
      <c r="DQ54" s="103"/>
      <c r="DR54" s="103"/>
      <c r="DS54" s="103"/>
      <c r="DT54" s="31"/>
      <c r="DU54" s="30">
        <f t="shared" si="11"/>
        <v>0</v>
      </c>
      <c r="DV54" s="78"/>
      <c r="DW54" s="37" t="str">
        <f t="shared" si="12"/>
        <v/>
      </c>
      <c r="DX54" s="6" t="str">
        <f t="shared" si="13"/>
        <v/>
      </c>
      <c r="DY54" s="37" t="str">
        <f t="shared" si="14"/>
        <v/>
      </c>
      <c r="DZ54" s="6" t="str">
        <f t="shared" si="15"/>
        <v/>
      </c>
      <c r="EA54" s="37" t="str">
        <f t="shared" si="16"/>
        <v/>
      </c>
      <c r="EB54" s="6" t="str">
        <f t="shared" si="17"/>
        <v/>
      </c>
      <c r="EC54" s="37" t="str">
        <f t="shared" si="18"/>
        <v/>
      </c>
      <c r="ED54" s="6" t="str">
        <f t="shared" si="19"/>
        <v/>
      </c>
      <c r="EE54" s="73" t="str">
        <f t="shared" si="20"/>
        <v/>
      </c>
      <c r="EF54" s="14">
        <f t="shared" si="21"/>
        <v>0</v>
      </c>
      <c r="EG54" s="46">
        <f t="shared" si="22"/>
        <v>0</v>
      </c>
    </row>
    <row r="55" spans="1:137" ht="12" customHeight="1" thickBot="1" x14ac:dyDescent="0.25">
      <c r="A55" s="102">
        <v>45</v>
      </c>
      <c r="B55" s="104"/>
      <c r="C55" s="4"/>
      <c r="D55" s="28"/>
      <c r="E55" s="28"/>
      <c r="F55" s="28"/>
      <c r="G55" s="28"/>
      <c r="H55" s="28"/>
      <c r="I55" s="28"/>
      <c r="J55" s="28"/>
      <c r="K55" s="28"/>
      <c r="L55" s="28"/>
      <c r="M55" s="80"/>
      <c r="N55" s="51"/>
      <c r="O55" s="2"/>
      <c r="P55" s="4" t="str">
        <f t="shared" si="0"/>
        <v/>
      </c>
      <c r="Q55" s="28"/>
      <c r="R55" s="28"/>
      <c r="S55" s="28"/>
      <c r="T55" s="116" t="str">
        <f t="shared" si="1"/>
        <v/>
      </c>
      <c r="U55" s="78"/>
      <c r="V55" s="99"/>
      <c r="W55" s="89"/>
      <c r="X55" s="89"/>
      <c r="Y55" s="89"/>
      <c r="Z55" s="89"/>
      <c r="AA55" s="89"/>
      <c r="AB55" s="89"/>
      <c r="AC55" s="89"/>
      <c r="AD55" s="89"/>
      <c r="AE55" s="26"/>
      <c r="AF55" s="90">
        <f t="shared" si="2"/>
        <v>0</v>
      </c>
      <c r="AG55" s="78"/>
      <c r="AH55" s="4"/>
      <c r="AI55" s="28"/>
      <c r="AJ55" s="28"/>
      <c r="AK55" s="28"/>
      <c r="AL55" s="28"/>
      <c r="AM55" s="28"/>
      <c r="AN55" s="28"/>
      <c r="AO55" s="28"/>
      <c r="AP55" s="28"/>
      <c r="AQ55" s="28"/>
      <c r="AR55" s="80"/>
      <c r="AS55" s="51"/>
      <c r="AT55" s="2"/>
      <c r="AU55" s="4" t="str">
        <f t="shared" si="3"/>
        <v/>
      </c>
      <c r="AV55" s="28"/>
      <c r="AW55" s="28"/>
      <c r="AX55" s="28"/>
      <c r="AY55" s="116" t="str">
        <f t="shared" si="4"/>
        <v/>
      </c>
      <c r="AZ55" s="78"/>
      <c r="BA55" s="99"/>
      <c r="BB55" s="89"/>
      <c r="BC55" s="89"/>
      <c r="BD55" s="89"/>
      <c r="BE55" s="89"/>
      <c r="BF55" s="89"/>
      <c r="BG55" s="89"/>
      <c r="BH55" s="89"/>
      <c r="BI55" s="89"/>
      <c r="BJ55" s="26"/>
      <c r="BK55" s="90">
        <f t="shared" si="5"/>
        <v>0</v>
      </c>
      <c r="BL55" s="78"/>
      <c r="BM55" s="4"/>
      <c r="BN55" s="28"/>
      <c r="BO55" s="28"/>
      <c r="BP55" s="28"/>
      <c r="BQ55" s="28"/>
      <c r="BR55" s="28"/>
      <c r="BS55" s="28"/>
      <c r="BT55" s="28"/>
      <c r="BU55" s="28"/>
      <c r="BV55" s="28"/>
      <c r="BW55" s="80"/>
      <c r="BX55" s="51"/>
      <c r="BY55" s="2"/>
      <c r="BZ55" s="4" t="str">
        <f t="shared" si="6"/>
        <v/>
      </c>
      <c r="CA55" s="28"/>
      <c r="CB55" s="28"/>
      <c r="CC55" s="28"/>
      <c r="CD55" s="116" t="str">
        <f t="shared" si="7"/>
        <v/>
      </c>
      <c r="CE55" s="78"/>
      <c r="CF55" s="99"/>
      <c r="CG55" s="89"/>
      <c r="CH55" s="89"/>
      <c r="CI55" s="89"/>
      <c r="CJ55" s="89"/>
      <c r="CK55" s="89"/>
      <c r="CL55" s="89"/>
      <c r="CM55" s="89"/>
      <c r="CN55" s="89"/>
      <c r="CO55" s="26"/>
      <c r="CP55" s="90">
        <f t="shared" si="8"/>
        <v>0</v>
      </c>
      <c r="CQ55" s="7"/>
      <c r="CR55" s="28"/>
      <c r="CS55" s="28"/>
      <c r="CT55" s="28"/>
      <c r="CU55" s="28"/>
      <c r="CV55" s="28"/>
      <c r="CW55" s="28"/>
      <c r="CX55" s="28"/>
      <c r="CY55" s="28"/>
      <c r="CZ55" s="28"/>
      <c r="DA55" s="28"/>
      <c r="DB55" s="80"/>
      <c r="DC55" s="51"/>
      <c r="DD55" s="2"/>
      <c r="DE55" s="4" t="str">
        <f t="shared" si="9"/>
        <v/>
      </c>
      <c r="DF55" s="28"/>
      <c r="DG55" s="28"/>
      <c r="DH55" s="28"/>
      <c r="DI55" s="116" t="str">
        <f t="shared" si="10"/>
        <v/>
      </c>
      <c r="DJ55" s="78"/>
      <c r="DK55" s="99"/>
      <c r="DL55" s="89"/>
      <c r="DM55" s="89"/>
      <c r="DN55" s="89"/>
      <c r="DO55" s="89"/>
      <c r="DP55" s="89"/>
      <c r="DQ55" s="89"/>
      <c r="DR55" s="89"/>
      <c r="DS55" s="89"/>
      <c r="DT55" s="26"/>
      <c r="DU55" s="90">
        <f t="shared" si="11"/>
        <v>0</v>
      </c>
      <c r="DV55" s="78"/>
      <c r="DW55" s="109" t="str">
        <f t="shared" si="12"/>
        <v/>
      </c>
      <c r="DX55" s="34" t="str">
        <f t="shared" si="13"/>
        <v/>
      </c>
      <c r="DY55" s="109" t="str">
        <f t="shared" si="14"/>
        <v/>
      </c>
      <c r="DZ55" s="34" t="str">
        <f t="shared" si="15"/>
        <v/>
      </c>
      <c r="EA55" s="109" t="str">
        <f t="shared" si="16"/>
        <v/>
      </c>
      <c r="EB55" s="34" t="str">
        <f t="shared" si="17"/>
        <v/>
      </c>
      <c r="EC55" s="109" t="str">
        <f t="shared" si="18"/>
        <v/>
      </c>
      <c r="ED55" s="34" t="str">
        <f t="shared" si="19"/>
        <v/>
      </c>
      <c r="EE55" s="1" t="str">
        <f t="shared" si="20"/>
        <v/>
      </c>
      <c r="EF55" s="96">
        <f t="shared" si="21"/>
        <v>0</v>
      </c>
      <c r="EG55" s="32">
        <f t="shared" si="22"/>
        <v>0</v>
      </c>
    </row>
    <row r="56" spans="1:137" ht="11.25" customHeight="1" x14ac:dyDescent="0.2">
      <c r="A56" s="105"/>
      <c r="B56" s="105"/>
      <c r="C56" s="113"/>
      <c r="D56" s="113"/>
      <c r="E56" s="113"/>
      <c r="F56" s="113"/>
      <c r="G56" s="113"/>
      <c r="H56" s="113"/>
      <c r="I56" s="113"/>
      <c r="J56" s="113"/>
      <c r="K56" s="113"/>
      <c r="L56" s="113"/>
      <c r="M56" s="113"/>
      <c r="N56" s="113"/>
      <c r="O56" s="113"/>
      <c r="P56" s="113"/>
      <c r="Q56" s="133"/>
      <c r="R56" s="133"/>
      <c r="S56" s="133"/>
      <c r="T56" s="133"/>
      <c r="U56" s="128"/>
      <c r="V56" s="113"/>
      <c r="W56" s="113"/>
      <c r="X56" s="113"/>
      <c r="Y56" s="113"/>
      <c r="Z56" s="113"/>
      <c r="AA56" s="113"/>
      <c r="AB56" s="113"/>
      <c r="AC56" s="113"/>
      <c r="AD56" s="113"/>
      <c r="AE56" s="113"/>
      <c r="AF56" s="113"/>
      <c r="AG56" s="128"/>
      <c r="AH56" s="113"/>
      <c r="AI56" s="113"/>
      <c r="AJ56" s="113"/>
      <c r="AK56" s="113"/>
      <c r="AL56" s="113"/>
      <c r="AM56" s="113"/>
      <c r="AN56" s="113"/>
      <c r="AO56" s="113"/>
      <c r="AP56" s="113"/>
      <c r="AQ56" s="113"/>
      <c r="AR56" s="113"/>
      <c r="AS56" s="113"/>
      <c r="AT56" s="113"/>
      <c r="AU56" s="113"/>
      <c r="AV56" s="133"/>
      <c r="AW56" s="133"/>
      <c r="AX56" s="133"/>
      <c r="AY56" s="133"/>
      <c r="AZ56" s="128"/>
      <c r="BA56" s="113"/>
      <c r="BB56" s="113"/>
      <c r="BC56" s="113"/>
      <c r="BD56" s="113"/>
      <c r="BE56" s="113"/>
      <c r="BF56" s="113"/>
      <c r="BG56" s="113"/>
      <c r="BH56" s="113"/>
      <c r="BI56" s="113"/>
      <c r="BJ56" s="113"/>
      <c r="BK56" s="113"/>
      <c r="BL56" s="128"/>
      <c r="BM56" s="113"/>
      <c r="BN56" s="113"/>
      <c r="BO56" s="113"/>
      <c r="BP56" s="113"/>
      <c r="BQ56" s="113"/>
      <c r="BR56" s="113"/>
      <c r="BS56" s="113"/>
      <c r="BT56" s="113"/>
      <c r="BU56" s="113"/>
      <c r="BV56" s="113"/>
      <c r="BW56" s="113"/>
      <c r="BX56" s="113"/>
      <c r="BY56" s="113"/>
      <c r="BZ56" s="113"/>
      <c r="CA56" s="133"/>
      <c r="CB56" s="133"/>
      <c r="CC56" s="133"/>
      <c r="CD56" s="133"/>
      <c r="CE56" s="128"/>
      <c r="CF56" s="113"/>
      <c r="CG56" s="113"/>
      <c r="CH56" s="113"/>
      <c r="CI56" s="113"/>
      <c r="CJ56" s="113"/>
      <c r="CK56" s="113"/>
      <c r="CL56" s="113"/>
      <c r="CM56" s="113"/>
      <c r="CN56" s="113"/>
      <c r="CO56" s="113"/>
      <c r="CP56" s="113"/>
      <c r="CQ56" s="128"/>
      <c r="CR56" s="113"/>
      <c r="CS56" s="113"/>
      <c r="CT56" s="113"/>
      <c r="CU56" s="113"/>
      <c r="CV56" s="113"/>
      <c r="CW56" s="113"/>
      <c r="CX56" s="113"/>
      <c r="CY56" s="113"/>
      <c r="CZ56" s="113"/>
      <c r="DA56" s="113"/>
      <c r="DB56" s="113"/>
      <c r="DC56" s="113"/>
      <c r="DD56" s="113"/>
      <c r="DE56" s="113"/>
      <c r="DF56" s="133"/>
      <c r="DG56" s="133"/>
      <c r="DH56" s="133"/>
      <c r="DI56" s="133"/>
      <c r="DJ56" s="128"/>
      <c r="DK56" s="113"/>
      <c r="DL56" s="113"/>
      <c r="DM56" s="113"/>
      <c r="DN56" s="113"/>
      <c r="DO56" s="113"/>
      <c r="DP56" s="113"/>
      <c r="DQ56" s="113"/>
      <c r="DR56" s="113"/>
      <c r="DS56" s="113"/>
      <c r="DT56" s="113"/>
      <c r="DU56" s="113"/>
      <c r="DV56" s="128"/>
      <c r="DW56" s="113"/>
      <c r="DX56" s="113"/>
      <c r="DY56" s="113"/>
      <c r="DZ56" s="113"/>
      <c r="EA56" s="113"/>
      <c r="EB56" s="113"/>
      <c r="EC56" s="133"/>
      <c r="ED56" s="133"/>
      <c r="EE56" s="133"/>
      <c r="EF56" s="133"/>
      <c r="EG56" s="113"/>
    </row>
    <row r="57" spans="1:137" x14ac:dyDescent="0.2">
      <c r="A57" s="128"/>
      <c r="B57" s="128"/>
      <c r="C57" s="128"/>
      <c r="D57" s="128"/>
      <c r="E57" s="128"/>
      <c r="F57" s="128"/>
      <c r="G57" s="128"/>
      <c r="H57" s="128"/>
      <c r="I57" s="128"/>
      <c r="J57" s="128"/>
      <c r="K57" s="128"/>
      <c r="L57" s="128"/>
      <c r="M57" s="128"/>
      <c r="N57" s="128"/>
      <c r="O57" s="128"/>
      <c r="P57" s="135"/>
      <c r="Q57" s="11" t="s">
        <v>27</v>
      </c>
      <c r="R57" s="94"/>
      <c r="S57" s="94"/>
      <c r="T57" s="69">
        <f>COUNTIF(T12:T55,"&gt;=3")</f>
        <v>0</v>
      </c>
      <c r="U57" s="23"/>
      <c r="V57" s="256" t="s">
        <v>28</v>
      </c>
      <c r="W57" s="196"/>
      <c r="X57" s="196"/>
      <c r="Y57" s="196"/>
      <c r="Z57" s="196"/>
      <c r="AA57" s="196"/>
      <c r="AB57" s="196"/>
      <c r="AC57" s="196"/>
      <c r="AD57" s="196"/>
      <c r="AE57" s="196"/>
      <c r="AF57" s="196"/>
      <c r="AG57" s="128"/>
      <c r="AH57" s="128"/>
      <c r="AI57" s="128"/>
      <c r="AJ57" s="128"/>
      <c r="AK57" s="128"/>
      <c r="AL57" s="128"/>
      <c r="AM57" s="128"/>
      <c r="AN57" s="128"/>
      <c r="AO57" s="128"/>
      <c r="AP57" s="128"/>
      <c r="AQ57" s="128"/>
      <c r="AR57" s="128"/>
      <c r="AS57" s="128"/>
      <c r="AT57" s="128"/>
      <c r="AU57" s="135"/>
      <c r="AV57" s="11" t="s">
        <v>27</v>
      </c>
      <c r="AW57" s="94"/>
      <c r="AX57" s="94"/>
      <c r="AY57" s="69">
        <f>COUNTIF(AY12:AY55,"&gt;=3")</f>
        <v>0</v>
      </c>
      <c r="AZ57" s="23"/>
      <c r="BA57" s="256" t="s">
        <v>28</v>
      </c>
      <c r="BB57" s="196"/>
      <c r="BC57" s="196"/>
      <c r="BD57" s="196"/>
      <c r="BE57" s="196"/>
      <c r="BF57" s="196"/>
      <c r="BG57" s="196"/>
      <c r="BH57" s="196"/>
      <c r="BI57" s="196"/>
      <c r="BJ57" s="196"/>
      <c r="BK57" s="196"/>
      <c r="BL57" s="128"/>
      <c r="BM57" s="128"/>
      <c r="BN57" s="128"/>
      <c r="BO57" s="128"/>
      <c r="BP57" s="128"/>
      <c r="BQ57" s="128"/>
      <c r="BR57" s="128"/>
      <c r="BS57" s="128"/>
      <c r="BT57" s="128"/>
      <c r="BU57" s="128"/>
      <c r="BV57" s="128"/>
      <c r="BW57" s="128"/>
      <c r="BX57" s="128"/>
      <c r="BY57" s="128"/>
      <c r="BZ57" s="135"/>
      <c r="CA57" s="11" t="s">
        <v>27</v>
      </c>
      <c r="CB57" s="94"/>
      <c r="CC57" s="94"/>
      <c r="CD57" s="69">
        <f>COUNTIF(CD12:CD55,"&gt;=3")</f>
        <v>28</v>
      </c>
      <c r="CE57" s="23"/>
      <c r="CF57" s="256" t="s">
        <v>28</v>
      </c>
      <c r="CG57" s="196"/>
      <c r="CH57" s="196"/>
      <c r="CI57" s="196"/>
      <c r="CJ57" s="196"/>
      <c r="CK57" s="196"/>
      <c r="CL57" s="196"/>
      <c r="CM57" s="196"/>
      <c r="CN57" s="196"/>
      <c r="CO57" s="196"/>
      <c r="CP57" s="196"/>
      <c r="CQ57" s="128"/>
      <c r="CR57" s="128"/>
      <c r="CS57" s="128"/>
      <c r="CT57" s="128"/>
      <c r="CU57" s="128"/>
      <c r="CV57" s="128"/>
      <c r="CW57" s="128"/>
      <c r="CX57" s="128"/>
      <c r="CY57" s="128"/>
      <c r="CZ57" s="128"/>
      <c r="DA57" s="128"/>
      <c r="DB57" s="128"/>
      <c r="DC57" s="128"/>
      <c r="DD57" s="128"/>
      <c r="DE57" s="135"/>
      <c r="DF57" s="11" t="s">
        <v>27</v>
      </c>
      <c r="DG57" s="94"/>
      <c r="DH57" s="94"/>
      <c r="DI57" s="69">
        <f>COUNTIF(DI12:DI55,"&gt;=3")</f>
        <v>0</v>
      </c>
      <c r="DJ57" s="23"/>
      <c r="DK57" s="256" t="s">
        <v>28</v>
      </c>
      <c r="DL57" s="196"/>
      <c r="DM57" s="196"/>
      <c r="DN57" s="196"/>
      <c r="DO57" s="196"/>
      <c r="DP57" s="196"/>
      <c r="DQ57" s="196"/>
      <c r="DR57" s="196"/>
      <c r="DS57" s="196"/>
      <c r="DT57" s="196"/>
      <c r="DU57" s="196"/>
      <c r="DV57" s="128"/>
      <c r="DW57" s="128"/>
      <c r="DX57" s="128"/>
      <c r="DY57" s="128"/>
      <c r="DZ57" s="128"/>
      <c r="EA57" s="128"/>
      <c r="EB57" s="135"/>
      <c r="EC57" s="11" t="s">
        <v>27</v>
      </c>
      <c r="ED57" s="94"/>
      <c r="EE57" s="94"/>
      <c r="EF57" s="69">
        <f>COUNTIF(EF12:EF55,"&gt;=3")</f>
        <v>0</v>
      </c>
      <c r="EG57" s="23"/>
    </row>
    <row r="58" spans="1:137" x14ac:dyDescent="0.2">
      <c r="A58" s="128"/>
      <c r="B58" s="128"/>
      <c r="C58" s="128"/>
      <c r="D58" s="128"/>
      <c r="E58" s="128"/>
      <c r="F58" s="128"/>
      <c r="G58" s="128"/>
      <c r="H58" s="128"/>
      <c r="I58" s="128"/>
      <c r="J58" s="128"/>
      <c r="K58" s="128"/>
      <c r="L58" s="128"/>
      <c r="M58" s="128"/>
      <c r="N58" s="128"/>
      <c r="O58" s="128"/>
      <c r="P58" s="135"/>
      <c r="Q58" s="18" t="s">
        <v>29</v>
      </c>
      <c r="R58" s="47"/>
      <c r="S58" s="47"/>
      <c r="T58" s="97">
        <f>COUNTIF(T12:T55,"&lt;3")</f>
        <v>0</v>
      </c>
      <c r="U58" s="23"/>
      <c r="V58" s="131"/>
      <c r="W58" s="132"/>
      <c r="X58" s="132"/>
      <c r="Y58" s="132"/>
      <c r="Z58" s="132"/>
      <c r="AA58" s="132"/>
      <c r="AB58" s="132"/>
      <c r="AC58" s="132"/>
      <c r="AD58" s="132"/>
      <c r="AE58" s="132"/>
      <c r="AF58" s="132"/>
      <c r="AG58" s="128"/>
      <c r="AH58" s="128"/>
      <c r="AI58" s="128"/>
      <c r="AJ58" s="128"/>
      <c r="AK58" s="128"/>
      <c r="AL58" s="128"/>
      <c r="AM58" s="128"/>
      <c r="AN58" s="128"/>
      <c r="AO58" s="128"/>
      <c r="AP58" s="128"/>
      <c r="AQ58" s="128"/>
      <c r="AR58" s="128"/>
      <c r="AS58" s="128"/>
      <c r="AT58" s="128"/>
      <c r="AU58" s="135"/>
      <c r="AV58" s="18" t="s">
        <v>29</v>
      </c>
      <c r="AW58" s="47"/>
      <c r="AX58" s="47"/>
      <c r="AY58" s="97">
        <f>COUNTIF(AY12:AY55,"&lt;3")</f>
        <v>0</v>
      </c>
      <c r="AZ58" s="23"/>
      <c r="BA58" s="131"/>
      <c r="BB58" s="132"/>
      <c r="BC58" s="132"/>
      <c r="BD58" s="132"/>
      <c r="BE58" s="132"/>
      <c r="BF58" s="132"/>
      <c r="BG58" s="132"/>
      <c r="BH58" s="132"/>
      <c r="BI58" s="132"/>
      <c r="BJ58" s="132"/>
      <c r="BK58" s="132"/>
      <c r="BL58" s="128"/>
      <c r="BM58" s="128"/>
      <c r="BN58" s="128"/>
      <c r="BO58" s="128"/>
      <c r="BP58" s="128"/>
      <c r="BQ58" s="128"/>
      <c r="BR58" s="128"/>
      <c r="BS58" s="128"/>
      <c r="BT58" s="128"/>
      <c r="BU58" s="128"/>
      <c r="BV58" s="128"/>
      <c r="BW58" s="128"/>
      <c r="BX58" s="128"/>
      <c r="BY58" s="128"/>
      <c r="BZ58" s="135"/>
      <c r="CA58" s="18" t="s">
        <v>29</v>
      </c>
      <c r="CB58" s="47"/>
      <c r="CC58" s="47"/>
      <c r="CD58" s="97">
        <f>COUNTIF(CD12:CD55,"&lt;3")</f>
        <v>11</v>
      </c>
      <c r="CE58" s="23"/>
      <c r="CF58" s="131"/>
      <c r="CG58" s="132"/>
      <c r="CH58" s="132"/>
      <c r="CI58" s="132"/>
      <c r="CJ58" s="132"/>
      <c r="CK58" s="132"/>
      <c r="CL58" s="132"/>
      <c r="CM58" s="132"/>
      <c r="CN58" s="132"/>
      <c r="CO58" s="132"/>
      <c r="CP58" s="132"/>
      <c r="CQ58" s="128"/>
      <c r="CR58" s="128"/>
      <c r="CS58" s="128"/>
      <c r="CT58" s="128"/>
      <c r="CU58" s="128"/>
      <c r="CV58" s="128"/>
      <c r="CW58" s="128"/>
      <c r="CX58" s="128"/>
      <c r="CY58" s="128"/>
      <c r="CZ58" s="128"/>
      <c r="DA58" s="128"/>
      <c r="DB58" s="128"/>
      <c r="DC58" s="128"/>
      <c r="DD58" s="128"/>
      <c r="DE58" s="135"/>
      <c r="DF58" s="18" t="s">
        <v>29</v>
      </c>
      <c r="DG58" s="47"/>
      <c r="DH58" s="47"/>
      <c r="DI58" s="97">
        <f>COUNTIF(DI12:DI55,"&lt;3")</f>
        <v>0</v>
      </c>
      <c r="DJ58" s="23"/>
      <c r="DK58" s="131"/>
      <c r="DL58" s="132"/>
      <c r="DM58" s="132"/>
      <c r="DN58" s="132"/>
      <c r="DO58" s="132"/>
      <c r="DP58" s="132"/>
      <c r="DQ58" s="132"/>
      <c r="DR58" s="132"/>
      <c r="DS58" s="132"/>
      <c r="DT58" s="132"/>
      <c r="DU58" s="132"/>
      <c r="DV58" s="128"/>
      <c r="DW58" s="128"/>
      <c r="DX58" s="128"/>
      <c r="DY58" s="128"/>
      <c r="DZ58" s="128"/>
      <c r="EA58" s="128"/>
      <c r="EB58" s="135"/>
      <c r="EC58" s="18" t="s">
        <v>29</v>
      </c>
      <c r="ED58" s="47"/>
      <c r="EE58" s="47"/>
      <c r="EF58" s="97">
        <f>COUNTIF(EF12:EF55,"&lt;3")</f>
        <v>43</v>
      </c>
      <c r="EG58" s="23"/>
    </row>
    <row r="59" spans="1:137" x14ac:dyDescent="0.2">
      <c r="A59" s="128"/>
      <c r="B59" s="128"/>
      <c r="C59" s="268" t="s">
        <v>30</v>
      </c>
      <c r="D59" s="207"/>
      <c r="E59" s="207"/>
      <c r="F59" s="207"/>
      <c r="G59" s="207"/>
      <c r="H59" s="207"/>
      <c r="I59" s="207"/>
      <c r="J59" s="207"/>
      <c r="K59" s="207"/>
      <c r="L59" s="207"/>
      <c r="M59" s="207"/>
      <c r="N59" s="207"/>
      <c r="O59" s="207"/>
      <c r="P59" s="207"/>
      <c r="Q59" s="207"/>
      <c r="R59" s="207"/>
      <c r="S59" s="207"/>
      <c r="T59" s="207"/>
      <c r="U59" s="135"/>
      <c r="V59" s="269"/>
      <c r="W59" s="263" t="s">
        <v>31</v>
      </c>
      <c r="X59" s="264"/>
      <c r="Y59" s="264"/>
      <c r="Z59" s="264"/>
      <c r="AA59" s="264"/>
      <c r="AB59" s="264"/>
      <c r="AC59" s="264"/>
      <c r="AD59" s="264"/>
      <c r="AE59" s="264"/>
      <c r="AF59" s="264"/>
      <c r="AG59" s="23"/>
      <c r="AH59" s="268" t="s">
        <v>30</v>
      </c>
      <c r="AI59" s="207"/>
      <c r="AJ59" s="207"/>
      <c r="AK59" s="207"/>
      <c r="AL59" s="207"/>
      <c r="AM59" s="207"/>
      <c r="AN59" s="207"/>
      <c r="AO59" s="207"/>
      <c r="AP59" s="207"/>
      <c r="AQ59" s="207"/>
      <c r="AR59" s="207"/>
      <c r="AS59" s="207"/>
      <c r="AT59" s="207"/>
      <c r="AU59" s="207"/>
      <c r="AV59" s="207"/>
      <c r="AW59" s="207"/>
      <c r="AX59" s="207"/>
      <c r="AY59" s="207"/>
      <c r="AZ59" s="135"/>
      <c r="BA59" s="269"/>
      <c r="BB59" s="263" t="s">
        <v>31</v>
      </c>
      <c r="BC59" s="264"/>
      <c r="BD59" s="264"/>
      <c r="BE59" s="264"/>
      <c r="BF59" s="264"/>
      <c r="BG59" s="264"/>
      <c r="BH59" s="264"/>
      <c r="BI59" s="264"/>
      <c r="BJ59" s="264"/>
      <c r="BK59" s="264"/>
      <c r="BL59" s="23"/>
      <c r="BM59" s="268" t="s">
        <v>30</v>
      </c>
      <c r="BN59" s="207"/>
      <c r="BO59" s="207"/>
      <c r="BP59" s="207"/>
      <c r="BQ59" s="207"/>
      <c r="BR59" s="207"/>
      <c r="BS59" s="207"/>
      <c r="BT59" s="207"/>
      <c r="BU59" s="207"/>
      <c r="BV59" s="207"/>
      <c r="BW59" s="207"/>
      <c r="BX59" s="207"/>
      <c r="BY59" s="207"/>
      <c r="BZ59" s="207"/>
      <c r="CA59" s="207"/>
      <c r="CB59" s="207"/>
      <c r="CC59" s="207"/>
      <c r="CD59" s="207"/>
      <c r="CE59" s="135"/>
      <c r="CF59" s="269"/>
      <c r="CG59" s="263" t="s">
        <v>31</v>
      </c>
      <c r="CH59" s="264"/>
      <c r="CI59" s="264"/>
      <c r="CJ59" s="264"/>
      <c r="CK59" s="264"/>
      <c r="CL59" s="264"/>
      <c r="CM59" s="264"/>
      <c r="CN59" s="264"/>
      <c r="CO59" s="264"/>
      <c r="CP59" s="264"/>
      <c r="CQ59" s="23"/>
      <c r="CR59" s="268" t="s">
        <v>30</v>
      </c>
      <c r="CS59" s="207"/>
      <c r="CT59" s="207"/>
      <c r="CU59" s="207"/>
      <c r="CV59" s="207"/>
      <c r="CW59" s="207"/>
      <c r="CX59" s="207"/>
      <c r="CY59" s="207"/>
      <c r="CZ59" s="207"/>
      <c r="DA59" s="207"/>
      <c r="DB59" s="207"/>
      <c r="DC59" s="207"/>
      <c r="DD59" s="207"/>
      <c r="DE59" s="207"/>
      <c r="DF59" s="207"/>
      <c r="DG59" s="207"/>
      <c r="DH59" s="207"/>
      <c r="DI59" s="207"/>
      <c r="DJ59" s="135"/>
      <c r="DK59" s="269"/>
      <c r="DL59" s="263" t="s">
        <v>31</v>
      </c>
      <c r="DM59" s="264"/>
      <c r="DN59" s="264"/>
      <c r="DO59" s="264"/>
      <c r="DP59" s="264"/>
      <c r="DQ59" s="264"/>
      <c r="DR59" s="264"/>
      <c r="DS59" s="264"/>
      <c r="DT59" s="264"/>
      <c r="DU59" s="264"/>
      <c r="DV59" s="23"/>
      <c r="DW59" s="128"/>
      <c r="DX59" s="128"/>
      <c r="DY59" s="128"/>
      <c r="DZ59" s="128"/>
      <c r="EA59" s="128"/>
      <c r="EB59" s="128"/>
      <c r="EC59" s="105"/>
      <c r="ED59" s="105"/>
      <c r="EE59" s="105"/>
      <c r="EF59" s="105"/>
      <c r="EG59" s="128"/>
    </row>
    <row r="60" spans="1:137" ht="11.25" customHeight="1" x14ac:dyDescent="0.2">
      <c r="A60" s="128"/>
      <c r="B60" s="135"/>
      <c r="C60" s="130">
        <v>1</v>
      </c>
      <c r="D60" s="265"/>
      <c r="E60" s="225"/>
      <c r="F60" s="225"/>
      <c r="G60" s="225"/>
      <c r="H60" s="225"/>
      <c r="I60" s="225"/>
      <c r="J60" s="225"/>
      <c r="K60" s="225"/>
      <c r="L60" s="225"/>
      <c r="M60" s="225"/>
      <c r="N60" s="225"/>
      <c r="O60" s="225"/>
      <c r="P60" s="225"/>
      <c r="Q60" s="225"/>
      <c r="R60" s="225"/>
      <c r="S60" s="225"/>
      <c r="T60" s="225"/>
      <c r="U60" s="135"/>
      <c r="V60" s="270"/>
      <c r="W60" s="266" t="s">
        <v>32</v>
      </c>
      <c r="X60" s="267"/>
      <c r="Y60" s="267"/>
      <c r="Z60" s="267"/>
      <c r="AA60" s="267"/>
      <c r="AB60" s="267"/>
      <c r="AC60" s="267"/>
      <c r="AD60" s="267"/>
      <c r="AE60" s="267"/>
      <c r="AF60" s="267"/>
      <c r="AG60" s="115"/>
      <c r="AH60" s="130">
        <v>1</v>
      </c>
      <c r="AI60" s="265"/>
      <c r="AJ60" s="225"/>
      <c r="AK60" s="225"/>
      <c r="AL60" s="225"/>
      <c r="AM60" s="225"/>
      <c r="AN60" s="225"/>
      <c r="AO60" s="225"/>
      <c r="AP60" s="225"/>
      <c r="AQ60" s="225"/>
      <c r="AR60" s="225"/>
      <c r="AS60" s="225"/>
      <c r="AT60" s="225"/>
      <c r="AU60" s="225"/>
      <c r="AV60" s="225"/>
      <c r="AW60" s="225"/>
      <c r="AX60" s="225"/>
      <c r="AY60" s="225"/>
      <c r="AZ60" s="135"/>
      <c r="BA60" s="271"/>
      <c r="BB60" s="266" t="s">
        <v>32</v>
      </c>
      <c r="BC60" s="267"/>
      <c r="BD60" s="267"/>
      <c r="BE60" s="267"/>
      <c r="BF60" s="267"/>
      <c r="BG60" s="267"/>
      <c r="BH60" s="267"/>
      <c r="BI60" s="267"/>
      <c r="BJ60" s="267"/>
      <c r="BK60" s="267"/>
      <c r="BL60" s="115"/>
      <c r="BM60" s="130">
        <v>1</v>
      </c>
      <c r="BN60" s="265"/>
      <c r="BO60" s="225"/>
      <c r="BP60" s="225"/>
      <c r="BQ60" s="225"/>
      <c r="BR60" s="225"/>
      <c r="BS60" s="225"/>
      <c r="BT60" s="225"/>
      <c r="BU60" s="225"/>
      <c r="BV60" s="225"/>
      <c r="BW60" s="225"/>
      <c r="BX60" s="225"/>
      <c r="BY60" s="225"/>
      <c r="BZ60" s="225"/>
      <c r="CA60" s="225"/>
      <c r="CB60" s="225"/>
      <c r="CC60" s="225"/>
      <c r="CD60" s="225"/>
      <c r="CE60" s="135"/>
      <c r="CF60" s="271"/>
      <c r="CG60" s="266" t="s">
        <v>32</v>
      </c>
      <c r="CH60" s="267"/>
      <c r="CI60" s="267"/>
      <c r="CJ60" s="267"/>
      <c r="CK60" s="267"/>
      <c r="CL60" s="267"/>
      <c r="CM60" s="267"/>
      <c r="CN60" s="267"/>
      <c r="CO60" s="267"/>
      <c r="CP60" s="267"/>
      <c r="CQ60" s="115"/>
      <c r="CR60" s="130">
        <v>1</v>
      </c>
      <c r="CS60" s="265"/>
      <c r="CT60" s="225"/>
      <c r="CU60" s="225"/>
      <c r="CV60" s="225"/>
      <c r="CW60" s="225"/>
      <c r="CX60" s="225"/>
      <c r="CY60" s="225"/>
      <c r="CZ60" s="225"/>
      <c r="DA60" s="225"/>
      <c r="DB60" s="225"/>
      <c r="DC60" s="225"/>
      <c r="DD60" s="225"/>
      <c r="DE60" s="225"/>
      <c r="DF60" s="225"/>
      <c r="DG60" s="225"/>
      <c r="DH60" s="225"/>
      <c r="DI60" s="225"/>
      <c r="DJ60" s="135"/>
      <c r="DK60" s="271"/>
      <c r="DL60" s="266" t="s">
        <v>32</v>
      </c>
      <c r="DM60" s="267"/>
      <c r="DN60" s="267"/>
      <c r="DO60" s="267"/>
      <c r="DP60" s="267"/>
      <c r="DQ60" s="267"/>
      <c r="DR60" s="267"/>
      <c r="DS60" s="267"/>
      <c r="DT60" s="267"/>
      <c r="DU60" s="267"/>
      <c r="DV60" s="23"/>
      <c r="DW60" s="128"/>
      <c r="DX60" s="128"/>
      <c r="DY60" s="128"/>
      <c r="DZ60" s="128"/>
      <c r="EA60" s="128"/>
      <c r="EB60" s="128"/>
      <c r="EC60" s="128"/>
      <c r="ED60" s="128"/>
      <c r="EE60" s="128"/>
      <c r="EF60" s="128"/>
      <c r="EG60" s="128"/>
    </row>
    <row r="61" spans="1:137" ht="11.25" customHeight="1" x14ac:dyDescent="0.2">
      <c r="A61" s="128"/>
      <c r="B61" s="135"/>
      <c r="C61" s="130">
        <v>2</v>
      </c>
      <c r="D61" s="265"/>
      <c r="E61" s="225"/>
      <c r="F61" s="225"/>
      <c r="G61" s="225"/>
      <c r="H61" s="225"/>
      <c r="I61" s="225"/>
      <c r="J61" s="225"/>
      <c r="K61" s="225"/>
      <c r="L61" s="225"/>
      <c r="M61" s="225"/>
      <c r="N61" s="225"/>
      <c r="O61" s="225"/>
      <c r="P61" s="225"/>
      <c r="Q61" s="225"/>
      <c r="R61" s="225"/>
      <c r="S61" s="225"/>
      <c r="T61" s="225"/>
      <c r="U61" s="135"/>
      <c r="V61" s="272"/>
      <c r="W61" s="263" t="s">
        <v>33</v>
      </c>
      <c r="X61" s="264"/>
      <c r="Y61" s="264"/>
      <c r="Z61" s="264"/>
      <c r="AA61" s="264"/>
      <c r="AB61" s="264"/>
      <c r="AC61" s="264"/>
      <c r="AD61" s="264"/>
      <c r="AE61" s="264"/>
      <c r="AF61" s="264"/>
      <c r="AG61" s="115"/>
      <c r="AH61" s="130">
        <v>2</v>
      </c>
      <c r="AI61" s="265"/>
      <c r="AJ61" s="225"/>
      <c r="AK61" s="225"/>
      <c r="AL61" s="225"/>
      <c r="AM61" s="225"/>
      <c r="AN61" s="225"/>
      <c r="AO61" s="225"/>
      <c r="AP61" s="225"/>
      <c r="AQ61" s="225"/>
      <c r="AR61" s="225"/>
      <c r="AS61" s="225"/>
      <c r="AT61" s="225"/>
      <c r="AU61" s="225"/>
      <c r="AV61" s="225"/>
      <c r="AW61" s="225"/>
      <c r="AX61" s="225"/>
      <c r="AY61" s="225"/>
      <c r="AZ61" s="135"/>
      <c r="BA61" s="272"/>
      <c r="BB61" s="263" t="s">
        <v>33</v>
      </c>
      <c r="BC61" s="264"/>
      <c r="BD61" s="264"/>
      <c r="BE61" s="264"/>
      <c r="BF61" s="264"/>
      <c r="BG61" s="264"/>
      <c r="BH61" s="264"/>
      <c r="BI61" s="264"/>
      <c r="BJ61" s="264"/>
      <c r="BK61" s="264"/>
      <c r="BL61" s="115"/>
      <c r="BM61" s="130">
        <v>2</v>
      </c>
      <c r="BN61" s="265"/>
      <c r="BO61" s="225"/>
      <c r="BP61" s="225"/>
      <c r="BQ61" s="225"/>
      <c r="BR61" s="225"/>
      <c r="BS61" s="225"/>
      <c r="BT61" s="225"/>
      <c r="BU61" s="225"/>
      <c r="BV61" s="225"/>
      <c r="BW61" s="225"/>
      <c r="BX61" s="225"/>
      <c r="BY61" s="225"/>
      <c r="BZ61" s="225"/>
      <c r="CA61" s="225"/>
      <c r="CB61" s="225"/>
      <c r="CC61" s="225"/>
      <c r="CD61" s="225"/>
      <c r="CE61" s="135"/>
      <c r="CF61" s="272"/>
      <c r="CG61" s="263" t="s">
        <v>33</v>
      </c>
      <c r="CH61" s="264"/>
      <c r="CI61" s="264"/>
      <c r="CJ61" s="264"/>
      <c r="CK61" s="264"/>
      <c r="CL61" s="264"/>
      <c r="CM61" s="264"/>
      <c r="CN61" s="264"/>
      <c r="CO61" s="264"/>
      <c r="CP61" s="264"/>
      <c r="CQ61" s="115"/>
      <c r="CR61" s="130">
        <v>2</v>
      </c>
      <c r="CS61" s="265"/>
      <c r="CT61" s="225"/>
      <c r="CU61" s="225"/>
      <c r="CV61" s="225"/>
      <c r="CW61" s="225"/>
      <c r="CX61" s="225"/>
      <c r="CY61" s="225"/>
      <c r="CZ61" s="225"/>
      <c r="DA61" s="225"/>
      <c r="DB61" s="225"/>
      <c r="DC61" s="225"/>
      <c r="DD61" s="225"/>
      <c r="DE61" s="225"/>
      <c r="DF61" s="225"/>
      <c r="DG61" s="225"/>
      <c r="DH61" s="225"/>
      <c r="DI61" s="225"/>
      <c r="DJ61" s="135"/>
      <c r="DK61" s="272"/>
      <c r="DL61" s="263" t="s">
        <v>33</v>
      </c>
      <c r="DM61" s="264"/>
      <c r="DN61" s="264"/>
      <c r="DO61" s="264"/>
      <c r="DP61" s="264"/>
      <c r="DQ61" s="264"/>
      <c r="DR61" s="264"/>
      <c r="DS61" s="264"/>
      <c r="DT61" s="264"/>
      <c r="DU61" s="264"/>
      <c r="DV61" s="23"/>
      <c r="DW61" s="128"/>
      <c r="DX61" s="128"/>
      <c r="DY61" s="128"/>
      <c r="DZ61" s="128"/>
      <c r="EA61" s="128"/>
      <c r="EB61" s="128"/>
      <c r="EC61" s="128"/>
      <c r="ED61" s="128"/>
      <c r="EE61" s="128"/>
      <c r="EF61" s="128"/>
      <c r="EG61" s="128"/>
    </row>
    <row r="62" spans="1:137" ht="11.25" customHeight="1" x14ac:dyDescent="0.2">
      <c r="A62" s="128"/>
      <c r="B62" s="135"/>
      <c r="C62" s="130">
        <v>3</v>
      </c>
      <c r="D62" s="265"/>
      <c r="E62" s="225"/>
      <c r="F62" s="225"/>
      <c r="G62" s="225"/>
      <c r="H62" s="225"/>
      <c r="I62" s="225"/>
      <c r="J62" s="225"/>
      <c r="K62" s="225"/>
      <c r="L62" s="225"/>
      <c r="M62" s="225"/>
      <c r="N62" s="225"/>
      <c r="O62" s="225"/>
      <c r="P62" s="225"/>
      <c r="Q62" s="225"/>
      <c r="R62" s="225"/>
      <c r="S62" s="225"/>
      <c r="T62" s="225"/>
      <c r="U62" s="135"/>
      <c r="V62" s="271"/>
      <c r="W62" s="266" t="s">
        <v>34</v>
      </c>
      <c r="X62" s="267"/>
      <c r="Y62" s="267"/>
      <c r="Z62" s="267"/>
      <c r="AA62" s="267"/>
      <c r="AB62" s="267"/>
      <c r="AC62" s="267"/>
      <c r="AD62" s="267"/>
      <c r="AE62" s="267"/>
      <c r="AF62" s="267"/>
      <c r="AG62" s="115"/>
      <c r="AH62" s="130">
        <v>3</v>
      </c>
      <c r="AI62" s="265"/>
      <c r="AJ62" s="225"/>
      <c r="AK62" s="225"/>
      <c r="AL62" s="225"/>
      <c r="AM62" s="225"/>
      <c r="AN62" s="225"/>
      <c r="AO62" s="225"/>
      <c r="AP62" s="225"/>
      <c r="AQ62" s="225"/>
      <c r="AR62" s="225"/>
      <c r="AS62" s="225"/>
      <c r="AT62" s="225"/>
      <c r="AU62" s="225"/>
      <c r="AV62" s="225"/>
      <c r="AW62" s="225"/>
      <c r="AX62" s="225"/>
      <c r="AY62" s="225"/>
      <c r="AZ62" s="135"/>
      <c r="BA62" s="271"/>
      <c r="BB62" s="266" t="s">
        <v>34</v>
      </c>
      <c r="BC62" s="267"/>
      <c r="BD62" s="267"/>
      <c r="BE62" s="267"/>
      <c r="BF62" s="267"/>
      <c r="BG62" s="267"/>
      <c r="BH62" s="267"/>
      <c r="BI62" s="267"/>
      <c r="BJ62" s="267"/>
      <c r="BK62" s="267"/>
      <c r="BL62" s="115"/>
      <c r="BM62" s="130">
        <v>3</v>
      </c>
      <c r="BN62" s="265"/>
      <c r="BO62" s="225"/>
      <c r="BP62" s="225"/>
      <c r="BQ62" s="225"/>
      <c r="BR62" s="225"/>
      <c r="BS62" s="225"/>
      <c r="BT62" s="225"/>
      <c r="BU62" s="225"/>
      <c r="BV62" s="225"/>
      <c r="BW62" s="225"/>
      <c r="BX62" s="225"/>
      <c r="BY62" s="225"/>
      <c r="BZ62" s="225"/>
      <c r="CA62" s="225"/>
      <c r="CB62" s="225"/>
      <c r="CC62" s="225"/>
      <c r="CD62" s="225"/>
      <c r="CE62" s="135"/>
      <c r="CF62" s="271"/>
      <c r="CG62" s="266" t="s">
        <v>34</v>
      </c>
      <c r="CH62" s="267"/>
      <c r="CI62" s="267"/>
      <c r="CJ62" s="267"/>
      <c r="CK62" s="267"/>
      <c r="CL62" s="267"/>
      <c r="CM62" s="267"/>
      <c r="CN62" s="267"/>
      <c r="CO62" s="267"/>
      <c r="CP62" s="267"/>
      <c r="CQ62" s="115"/>
      <c r="CR62" s="130">
        <v>3</v>
      </c>
      <c r="CS62" s="265"/>
      <c r="CT62" s="225"/>
      <c r="CU62" s="225"/>
      <c r="CV62" s="225"/>
      <c r="CW62" s="225"/>
      <c r="CX62" s="225"/>
      <c r="CY62" s="225"/>
      <c r="CZ62" s="225"/>
      <c r="DA62" s="225"/>
      <c r="DB62" s="225"/>
      <c r="DC62" s="225"/>
      <c r="DD62" s="225"/>
      <c r="DE62" s="225"/>
      <c r="DF62" s="225"/>
      <c r="DG62" s="225"/>
      <c r="DH62" s="225"/>
      <c r="DI62" s="225"/>
      <c r="DJ62" s="135"/>
      <c r="DK62" s="271"/>
      <c r="DL62" s="266" t="s">
        <v>34</v>
      </c>
      <c r="DM62" s="267"/>
      <c r="DN62" s="267"/>
      <c r="DO62" s="267"/>
      <c r="DP62" s="267"/>
      <c r="DQ62" s="267"/>
      <c r="DR62" s="267"/>
      <c r="DS62" s="267"/>
      <c r="DT62" s="267"/>
      <c r="DU62" s="267"/>
      <c r="DV62" s="23"/>
      <c r="DW62" s="128"/>
      <c r="DX62" s="128"/>
      <c r="DY62" s="128"/>
      <c r="DZ62" s="128"/>
      <c r="EA62" s="128"/>
      <c r="EB62" s="128"/>
      <c r="EC62" s="128"/>
      <c r="ED62" s="128"/>
      <c r="EE62" s="128"/>
      <c r="EF62" s="128"/>
      <c r="EG62" s="128"/>
    </row>
    <row r="63" spans="1:137" ht="11.25" customHeight="1" x14ac:dyDescent="0.2">
      <c r="A63" s="128"/>
      <c r="B63" s="135"/>
      <c r="C63" s="130">
        <v>4</v>
      </c>
      <c r="D63" s="265"/>
      <c r="E63" s="225"/>
      <c r="F63" s="225"/>
      <c r="G63" s="225"/>
      <c r="H63" s="225"/>
      <c r="I63" s="225"/>
      <c r="J63" s="225"/>
      <c r="K63" s="225"/>
      <c r="L63" s="225"/>
      <c r="M63" s="225"/>
      <c r="N63" s="225"/>
      <c r="O63" s="225"/>
      <c r="P63" s="225"/>
      <c r="Q63" s="225"/>
      <c r="R63" s="225"/>
      <c r="S63" s="225"/>
      <c r="T63" s="225"/>
      <c r="U63" s="135"/>
      <c r="V63" s="273"/>
      <c r="W63" s="263" t="s">
        <v>35</v>
      </c>
      <c r="X63" s="264"/>
      <c r="Y63" s="264"/>
      <c r="Z63" s="264"/>
      <c r="AA63" s="264"/>
      <c r="AB63" s="264"/>
      <c r="AC63" s="264"/>
      <c r="AD63" s="264"/>
      <c r="AE63" s="264"/>
      <c r="AF63" s="264"/>
      <c r="AG63" s="115"/>
      <c r="AH63" s="130">
        <v>4</v>
      </c>
      <c r="AI63" s="265"/>
      <c r="AJ63" s="225"/>
      <c r="AK63" s="225"/>
      <c r="AL63" s="225"/>
      <c r="AM63" s="225"/>
      <c r="AN63" s="225"/>
      <c r="AO63" s="225"/>
      <c r="AP63" s="225"/>
      <c r="AQ63" s="225"/>
      <c r="AR63" s="225"/>
      <c r="AS63" s="225"/>
      <c r="AT63" s="225"/>
      <c r="AU63" s="225"/>
      <c r="AV63" s="225"/>
      <c r="AW63" s="225"/>
      <c r="AX63" s="225"/>
      <c r="AY63" s="225"/>
      <c r="AZ63" s="135"/>
      <c r="BA63" s="273"/>
      <c r="BB63" s="263" t="s">
        <v>35</v>
      </c>
      <c r="BC63" s="264"/>
      <c r="BD63" s="264"/>
      <c r="BE63" s="264"/>
      <c r="BF63" s="264"/>
      <c r="BG63" s="264"/>
      <c r="BH63" s="264"/>
      <c r="BI63" s="264"/>
      <c r="BJ63" s="264"/>
      <c r="BK63" s="264"/>
      <c r="BL63" s="115"/>
      <c r="BM63" s="130">
        <v>4</v>
      </c>
      <c r="BN63" s="265"/>
      <c r="BO63" s="225"/>
      <c r="BP63" s="225"/>
      <c r="BQ63" s="225"/>
      <c r="BR63" s="225"/>
      <c r="BS63" s="225"/>
      <c r="BT63" s="225"/>
      <c r="BU63" s="225"/>
      <c r="BV63" s="225"/>
      <c r="BW63" s="225"/>
      <c r="BX63" s="225"/>
      <c r="BY63" s="225"/>
      <c r="BZ63" s="225"/>
      <c r="CA63" s="225"/>
      <c r="CB63" s="225"/>
      <c r="CC63" s="225"/>
      <c r="CD63" s="225"/>
      <c r="CE63" s="135"/>
      <c r="CF63" s="273"/>
      <c r="CG63" s="263" t="s">
        <v>35</v>
      </c>
      <c r="CH63" s="264"/>
      <c r="CI63" s="264"/>
      <c r="CJ63" s="264"/>
      <c r="CK63" s="264"/>
      <c r="CL63" s="264"/>
      <c r="CM63" s="264"/>
      <c r="CN63" s="264"/>
      <c r="CO63" s="264"/>
      <c r="CP63" s="264"/>
      <c r="CQ63" s="115"/>
      <c r="CR63" s="130">
        <v>4</v>
      </c>
      <c r="CS63" s="265"/>
      <c r="CT63" s="225"/>
      <c r="CU63" s="225"/>
      <c r="CV63" s="225"/>
      <c r="CW63" s="225"/>
      <c r="CX63" s="225"/>
      <c r="CY63" s="225"/>
      <c r="CZ63" s="225"/>
      <c r="DA63" s="225"/>
      <c r="DB63" s="225"/>
      <c r="DC63" s="225"/>
      <c r="DD63" s="225"/>
      <c r="DE63" s="225"/>
      <c r="DF63" s="225"/>
      <c r="DG63" s="225"/>
      <c r="DH63" s="225"/>
      <c r="DI63" s="225"/>
      <c r="DJ63" s="135"/>
      <c r="DK63" s="273"/>
      <c r="DL63" s="263" t="s">
        <v>35</v>
      </c>
      <c r="DM63" s="264"/>
      <c r="DN63" s="264"/>
      <c r="DO63" s="264"/>
      <c r="DP63" s="264"/>
      <c r="DQ63" s="264"/>
      <c r="DR63" s="264"/>
      <c r="DS63" s="264"/>
      <c r="DT63" s="264"/>
      <c r="DU63" s="264"/>
      <c r="DV63" s="23"/>
      <c r="DW63" s="128"/>
      <c r="DX63" s="128"/>
      <c r="DY63" s="128"/>
      <c r="DZ63" s="128"/>
      <c r="EA63" s="128"/>
      <c r="EB63" s="128"/>
      <c r="EC63" s="128"/>
      <c r="ED63" s="128"/>
      <c r="EE63" s="128"/>
      <c r="EF63" s="128"/>
      <c r="EG63" s="128"/>
    </row>
    <row r="64" spans="1:137" ht="11.25" customHeight="1" x14ac:dyDescent="0.2">
      <c r="A64" s="128"/>
      <c r="B64" s="135"/>
      <c r="C64" s="130">
        <v>5</v>
      </c>
      <c r="D64" s="265"/>
      <c r="E64" s="225"/>
      <c r="F64" s="225"/>
      <c r="G64" s="225"/>
      <c r="H64" s="225"/>
      <c r="I64" s="225"/>
      <c r="J64" s="225"/>
      <c r="K64" s="225"/>
      <c r="L64" s="225"/>
      <c r="M64" s="225"/>
      <c r="N64" s="225"/>
      <c r="O64" s="225"/>
      <c r="P64" s="225"/>
      <c r="Q64" s="225"/>
      <c r="R64" s="225"/>
      <c r="S64" s="225"/>
      <c r="T64" s="225"/>
      <c r="U64" s="135"/>
      <c r="V64" s="271"/>
      <c r="W64" s="266" t="s">
        <v>36</v>
      </c>
      <c r="X64" s="267"/>
      <c r="Y64" s="267"/>
      <c r="Z64" s="267"/>
      <c r="AA64" s="267"/>
      <c r="AB64" s="267"/>
      <c r="AC64" s="267"/>
      <c r="AD64" s="267"/>
      <c r="AE64" s="267"/>
      <c r="AF64" s="267"/>
      <c r="AG64" s="115"/>
      <c r="AH64" s="130">
        <v>5</v>
      </c>
      <c r="AI64" s="265"/>
      <c r="AJ64" s="225"/>
      <c r="AK64" s="225"/>
      <c r="AL64" s="225"/>
      <c r="AM64" s="225"/>
      <c r="AN64" s="225"/>
      <c r="AO64" s="225"/>
      <c r="AP64" s="225"/>
      <c r="AQ64" s="225"/>
      <c r="AR64" s="225"/>
      <c r="AS64" s="225"/>
      <c r="AT64" s="225"/>
      <c r="AU64" s="225"/>
      <c r="AV64" s="225"/>
      <c r="AW64" s="225"/>
      <c r="AX64" s="225"/>
      <c r="AY64" s="225"/>
      <c r="AZ64" s="135"/>
      <c r="BA64" s="271"/>
      <c r="BB64" s="266" t="s">
        <v>36</v>
      </c>
      <c r="BC64" s="267"/>
      <c r="BD64" s="267"/>
      <c r="BE64" s="267"/>
      <c r="BF64" s="267"/>
      <c r="BG64" s="267"/>
      <c r="BH64" s="267"/>
      <c r="BI64" s="267"/>
      <c r="BJ64" s="267"/>
      <c r="BK64" s="267"/>
      <c r="BL64" s="115"/>
      <c r="BM64" s="130">
        <v>5</v>
      </c>
      <c r="BN64" s="265"/>
      <c r="BO64" s="225"/>
      <c r="BP64" s="225"/>
      <c r="BQ64" s="225"/>
      <c r="BR64" s="225"/>
      <c r="BS64" s="225"/>
      <c r="BT64" s="225"/>
      <c r="BU64" s="225"/>
      <c r="BV64" s="225"/>
      <c r="BW64" s="225"/>
      <c r="BX64" s="225"/>
      <c r="BY64" s="225"/>
      <c r="BZ64" s="225"/>
      <c r="CA64" s="225"/>
      <c r="CB64" s="225"/>
      <c r="CC64" s="225"/>
      <c r="CD64" s="225"/>
      <c r="CE64" s="135"/>
      <c r="CF64" s="271"/>
      <c r="CG64" s="266" t="s">
        <v>36</v>
      </c>
      <c r="CH64" s="267"/>
      <c r="CI64" s="267"/>
      <c r="CJ64" s="267"/>
      <c r="CK64" s="267"/>
      <c r="CL64" s="267"/>
      <c r="CM64" s="267"/>
      <c r="CN64" s="267"/>
      <c r="CO64" s="267"/>
      <c r="CP64" s="267"/>
      <c r="CQ64" s="115"/>
      <c r="CR64" s="130">
        <v>5</v>
      </c>
      <c r="CS64" s="265"/>
      <c r="CT64" s="225"/>
      <c r="CU64" s="225"/>
      <c r="CV64" s="225"/>
      <c r="CW64" s="225"/>
      <c r="CX64" s="225"/>
      <c r="CY64" s="225"/>
      <c r="CZ64" s="225"/>
      <c r="DA64" s="225"/>
      <c r="DB64" s="225"/>
      <c r="DC64" s="225"/>
      <c r="DD64" s="225"/>
      <c r="DE64" s="225"/>
      <c r="DF64" s="225"/>
      <c r="DG64" s="225"/>
      <c r="DH64" s="225"/>
      <c r="DI64" s="225"/>
      <c r="DJ64" s="135"/>
      <c r="DK64" s="271"/>
      <c r="DL64" s="266" t="s">
        <v>36</v>
      </c>
      <c r="DM64" s="267"/>
      <c r="DN64" s="267"/>
      <c r="DO64" s="267"/>
      <c r="DP64" s="267"/>
      <c r="DQ64" s="267"/>
      <c r="DR64" s="267"/>
      <c r="DS64" s="267"/>
      <c r="DT64" s="267"/>
      <c r="DU64" s="267"/>
      <c r="DV64" s="23"/>
      <c r="DW64" s="128"/>
      <c r="DX64" s="128"/>
      <c r="DY64" s="128"/>
      <c r="DZ64" s="128"/>
      <c r="EA64" s="128"/>
      <c r="EB64" s="128"/>
      <c r="EC64" s="128"/>
      <c r="ED64" s="128"/>
      <c r="EE64" s="128"/>
      <c r="EF64" s="128"/>
      <c r="EG64" s="128"/>
    </row>
    <row r="65" spans="1:137" ht="11.25" customHeight="1" x14ac:dyDescent="0.2">
      <c r="A65" s="128"/>
      <c r="B65" s="135"/>
      <c r="C65" s="130">
        <v>6</v>
      </c>
      <c r="D65" s="265"/>
      <c r="E65" s="225"/>
      <c r="F65" s="225"/>
      <c r="G65" s="225"/>
      <c r="H65" s="225"/>
      <c r="I65" s="225"/>
      <c r="J65" s="225"/>
      <c r="K65" s="225"/>
      <c r="L65" s="225"/>
      <c r="M65" s="225"/>
      <c r="N65" s="225"/>
      <c r="O65" s="225"/>
      <c r="P65" s="225"/>
      <c r="Q65" s="225"/>
      <c r="R65" s="225"/>
      <c r="S65" s="225"/>
      <c r="T65" s="225"/>
      <c r="U65" s="135"/>
      <c r="V65" s="274"/>
      <c r="W65" s="263" t="s">
        <v>37</v>
      </c>
      <c r="X65" s="264"/>
      <c r="Y65" s="264"/>
      <c r="Z65" s="264"/>
      <c r="AA65" s="264"/>
      <c r="AB65" s="264"/>
      <c r="AC65" s="264"/>
      <c r="AD65" s="264"/>
      <c r="AE65" s="264"/>
      <c r="AF65" s="264"/>
      <c r="AG65" s="115"/>
      <c r="AH65" s="130">
        <v>6</v>
      </c>
      <c r="AI65" s="265"/>
      <c r="AJ65" s="225"/>
      <c r="AK65" s="225"/>
      <c r="AL65" s="225"/>
      <c r="AM65" s="225"/>
      <c r="AN65" s="225"/>
      <c r="AO65" s="225"/>
      <c r="AP65" s="225"/>
      <c r="AQ65" s="225"/>
      <c r="AR65" s="225"/>
      <c r="AS65" s="225"/>
      <c r="AT65" s="225"/>
      <c r="AU65" s="225"/>
      <c r="AV65" s="225"/>
      <c r="AW65" s="225"/>
      <c r="AX65" s="225"/>
      <c r="AY65" s="225"/>
      <c r="AZ65" s="135"/>
      <c r="BA65" s="274"/>
      <c r="BB65" s="263" t="s">
        <v>37</v>
      </c>
      <c r="BC65" s="264"/>
      <c r="BD65" s="264"/>
      <c r="BE65" s="264"/>
      <c r="BF65" s="264"/>
      <c r="BG65" s="264"/>
      <c r="BH65" s="264"/>
      <c r="BI65" s="264"/>
      <c r="BJ65" s="264"/>
      <c r="BK65" s="264"/>
      <c r="BL65" s="115"/>
      <c r="BM65" s="130">
        <v>6</v>
      </c>
      <c r="BN65" s="265"/>
      <c r="BO65" s="225"/>
      <c r="BP65" s="225"/>
      <c r="BQ65" s="225"/>
      <c r="BR65" s="225"/>
      <c r="BS65" s="225"/>
      <c r="BT65" s="225"/>
      <c r="BU65" s="225"/>
      <c r="BV65" s="225"/>
      <c r="BW65" s="225"/>
      <c r="BX65" s="225"/>
      <c r="BY65" s="225"/>
      <c r="BZ65" s="225"/>
      <c r="CA65" s="225"/>
      <c r="CB65" s="225"/>
      <c r="CC65" s="225"/>
      <c r="CD65" s="225"/>
      <c r="CE65" s="135"/>
      <c r="CF65" s="274"/>
      <c r="CG65" s="263" t="s">
        <v>37</v>
      </c>
      <c r="CH65" s="264"/>
      <c r="CI65" s="264"/>
      <c r="CJ65" s="264"/>
      <c r="CK65" s="264"/>
      <c r="CL65" s="264"/>
      <c r="CM65" s="264"/>
      <c r="CN65" s="264"/>
      <c r="CO65" s="264"/>
      <c r="CP65" s="264"/>
      <c r="CQ65" s="115"/>
      <c r="CR65" s="130">
        <v>6</v>
      </c>
      <c r="CS65" s="265"/>
      <c r="CT65" s="225"/>
      <c r="CU65" s="225"/>
      <c r="CV65" s="225"/>
      <c r="CW65" s="225"/>
      <c r="CX65" s="225"/>
      <c r="CY65" s="225"/>
      <c r="CZ65" s="225"/>
      <c r="DA65" s="225"/>
      <c r="DB65" s="225"/>
      <c r="DC65" s="225"/>
      <c r="DD65" s="225"/>
      <c r="DE65" s="225"/>
      <c r="DF65" s="225"/>
      <c r="DG65" s="225"/>
      <c r="DH65" s="225"/>
      <c r="DI65" s="225"/>
      <c r="DJ65" s="135"/>
      <c r="DK65" s="274"/>
      <c r="DL65" s="263" t="s">
        <v>37</v>
      </c>
      <c r="DM65" s="264"/>
      <c r="DN65" s="264"/>
      <c r="DO65" s="264"/>
      <c r="DP65" s="264"/>
      <c r="DQ65" s="264"/>
      <c r="DR65" s="264"/>
      <c r="DS65" s="264"/>
      <c r="DT65" s="264"/>
      <c r="DU65" s="264"/>
      <c r="DV65" s="23"/>
      <c r="DW65" s="128"/>
      <c r="DX65" s="128"/>
      <c r="DY65" s="128"/>
      <c r="DZ65" s="128"/>
      <c r="EA65" s="128"/>
      <c r="EB65" s="128"/>
      <c r="EC65" s="128"/>
      <c r="ED65" s="128"/>
      <c r="EE65" s="128"/>
      <c r="EF65" s="128"/>
      <c r="EG65" s="128"/>
    </row>
    <row r="66" spans="1:137" ht="11.25" customHeight="1" x14ac:dyDescent="0.2">
      <c r="A66" s="128"/>
      <c r="B66" s="135"/>
      <c r="C66" s="130">
        <v>7</v>
      </c>
      <c r="D66" s="265"/>
      <c r="E66" s="225"/>
      <c r="F66" s="225"/>
      <c r="G66" s="225"/>
      <c r="H66" s="225"/>
      <c r="I66" s="225"/>
      <c r="J66" s="225"/>
      <c r="K66" s="225"/>
      <c r="L66" s="225"/>
      <c r="M66" s="225"/>
      <c r="N66" s="225"/>
      <c r="O66" s="225"/>
      <c r="P66" s="225"/>
      <c r="Q66" s="225"/>
      <c r="R66" s="225"/>
      <c r="S66" s="225"/>
      <c r="T66" s="225"/>
      <c r="U66" s="135"/>
      <c r="V66" s="271"/>
      <c r="W66" s="266" t="s">
        <v>38</v>
      </c>
      <c r="X66" s="267"/>
      <c r="Y66" s="267"/>
      <c r="Z66" s="267"/>
      <c r="AA66" s="267"/>
      <c r="AB66" s="267"/>
      <c r="AC66" s="267"/>
      <c r="AD66" s="267"/>
      <c r="AE66" s="267"/>
      <c r="AF66" s="267"/>
      <c r="AG66" s="115"/>
      <c r="AH66" s="130">
        <v>7</v>
      </c>
      <c r="AI66" s="265"/>
      <c r="AJ66" s="225"/>
      <c r="AK66" s="225"/>
      <c r="AL66" s="225"/>
      <c r="AM66" s="225"/>
      <c r="AN66" s="225"/>
      <c r="AO66" s="225"/>
      <c r="AP66" s="225"/>
      <c r="AQ66" s="225"/>
      <c r="AR66" s="225"/>
      <c r="AS66" s="225"/>
      <c r="AT66" s="225"/>
      <c r="AU66" s="225"/>
      <c r="AV66" s="225"/>
      <c r="AW66" s="225"/>
      <c r="AX66" s="225"/>
      <c r="AY66" s="225"/>
      <c r="AZ66" s="135"/>
      <c r="BA66" s="271"/>
      <c r="BB66" s="266" t="s">
        <v>38</v>
      </c>
      <c r="BC66" s="267"/>
      <c r="BD66" s="267"/>
      <c r="BE66" s="267"/>
      <c r="BF66" s="267"/>
      <c r="BG66" s="267"/>
      <c r="BH66" s="267"/>
      <c r="BI66" s="267"/>
      <c r="BJ66" s="267"/>
      <c r="BK66" s="267"/>
      <c r="BL66" s="115"/>
      <c r="BM66" s="130">
        <v>7</v>
      </c>
      <c r="BN66" s="265"/>
      <c r="BO66" s="225"/>
      <c r="BP66" s="225"/>
      <c r="BQ66" s="225"/>
      <c r="BR66" s="225"/>
      <c r="BS66" s="225"/>
      <c r="BT66" s="225"/>
      <c r="BU66" s="225"/>
      <c r="BV66" s="225"/>
      <c r="BW66" s="225"/>
      <c r="BX66" s="225"/>
      <c r="BY66" s="225"/>
      <c r="BZ66" s="225"/>
      <c r="CA66" s="225"/>
      <c r="CB66" s="225"/>
      <c r="CC66" s="225"/>
      <c r="CD66" s="225"/>
      <c r="CE66" s="135"/>
      <c r="CF66" s="271"/>
      <c r="CG66" s="266" t="s">
        <v>38</v>
      </c>
      <c r="CH66" s="267"/>
      <c r="CI66" s="267"/>
      <c r="CJ66" s="267"/>
      <c r="CK66" s="267"/>
      <c r="CL66" s="267"/>
      <c r="CM66" s="267"/>
      <c r="CN66" s="267"/>
      <c r="CO66" s="267"/>
      <c r="CP66" s="267"/>
      <c r="CQ66" s="115"/>
      <c r="CR66" s="130">
        <v>7</v>
      </c>
      <c r="CS66" s="265"/>
      <c r="CT66" s="225"/>
      <c r="CU66" s="225"/>
      <c r="CV66" s="225"/>
      <c r="CW66" s="225"/>
      <c r="CX66" s="225"/>
      <c r="CY66" s="225"/>
      <c r="CZ66" s="225"/>
      <c r="DA66" s="225"/>
      <c r="DB66" s="225"/>
      <c r="DC66" s="225"/>
      <c r="DD66" s="225"/>
      <c r="DE66" s="225"/>
      <c r="DF66" s="225"/>
      <c r="DG66" s="225"/>
      <c r="DH66" s="225"/>
      <c r="DI66" s="225"/>
      <c r="DJ66" s="135"/>
      <c r="DK66" s="271"/>
      <c r="DL66" s="266" t="s">
        <v>38</v>
      </c>
      <c r="DM66" s="267"/>
      <c r="DN66" s="267"/>
      <c r="DO66" s="267"/>
      <c r="DP66" s="267"/>
      <c r="DQ66" s="267"/>
      <c r="DR66" s="267"/>
      <c r="DS66" s="267"/>
      <c r="DT66" s="267"/>
      <c r="DU66" s="267"/>
      <c r="DV66" s="23"/>
      <c r="DW66" s="128"/>
      <c r="DX66" s="128"/>
      <c r="DY66" s="128"/>
      <c r="DZ66" s="128"/>
      <c r="EA66" s="128"/>
      <c r="EB66" s="128"/>
      <c r="EC66" s="128"/>
      <c r="ED66" s="128"/>
      <c r="EE66" s="128"/>
      <c r="EF66" s="128"/>
      <c r="EG66" s="128"/>
    </row>
    <row r="67" spans="1:137" ht="11.25" customHeight="1" x14ac:dyDescent="0.2">
      <c r="A67" s="128"/>
      <c r="B67" s="135"/>
      <c r="C67" s="130">
        <v>8</v>
      </c>
      <c r="D67" s="265"/>
      <c r="E67" s="225"/>
      <c r="F67" s="225"/>
      <c r="G67" s="225"/>
      <c r="H67" s="225"/>
      <c r="I67" s="225"/>
      <c r="J67" s="225"/>
      <c r="K67" s="225"/>
      <c r="L67" s="225"/>
      <c r="M67" s="225"/>
      <c r="N67" s="225"/>
      <c r="O67" s="225"/>
      <c r="P67" s="225"/>
      <c r="Q67" s="225"/>
      <c r="R67" s="225"/>
      <c r="S67" s="225"/>
      <c r="T67" s="225"/>
      <c r="U67" s="135"/>
      <c r="V67" s="275"/>
      <c r="W67" s="263" t="s">
        <v>39</v>
      </c>
      <c r="X67" s="264"/>
      <c r="Y67" s="264"/>
      <c r="Z67" s="264"/>
      <c r="AA67" s="264"/>
      <c r="AB67" s="264"/>
      <c r="AC67" s="264"/>
      <c r="AD67" s="264"/>
      <c r="AE67" s="264"/>
      <c r="AF67" s="264"/>
      <c r="AG67" s="115"/>
      <c r="AH67" s="130">
        <v>8</v>
      </c>
      <c r="AI67" s="265"/>
      <c r="AJ67" s="225"/>
      <c r="AK67" s="225"/>
      <c r="AL67" s="225"/>
      <c r="AM67" s="225"/>
      <c r="AN67" s="225"/>
      <c r="AO67" s="225"/>
      <c r="AP67" s="225"/>
      <c r="AQ67" s="225"/>
      <c r="AR67" s="225"/>
      <c r="AS67" s="225"/>
      <c r="AT67" s="225"/>
      <c r="AU67" s="225"/>
      <c r="AV67" s="225"/>
      <c r="AW67" s="225"/>
      <c r="AX67" s="225"/>
      <c r="AY67" s="225"/>
      <c r="AZ67" s="135"/>
      <c r="BA67" s="275"/>
      <c r="BB67" s="263" t="s">
        <v>39</v>
      </c>
      <c r="BC67" s="264"/>
      <c r="BD67" s="264"/>
      <c r="BE67" s="264"/>
      <c r="BF67" s="264"/>
      <c r="BG67" s="264"/>
      <c r="BH67" s="264"/>
      <c r="BI67" s="264"/>
      <c r="BJ67" s="264"/>
      <c r="BK67" s="264"/>
      <c r="BL67" s="115"/>
      <c r="BM67" s="130">
        <v>8</v>
      </c>
      <c r="BN67" s="265"/>
      <c r="BO67" s="225"/>
      <c r="BP67" s="225"/>
      <c r="BQ67" s="225"/>
      <c r="BR67" s="225"/>
      <c r="BS67" s="225"/>
      <c r="BT67" s="225"/>
      <c r="BU67" s="225"/>
      <c r="BV67" s="225"/>
      <c r="BW67" s="225"/>
      <c r="BX67" s="225"/>
      <c r="BY67" s="225"/>
      <c r="BZ67" s="225"/>
      <c r="CA67" s="225"/>
      <c r="CB67" s="225"/>
      <c r="CC67" s="225"/>
      <c r="CD67" s="225"/>
      <c r="CE67" s="135"/>
      <c r="CF67" s="275"/>
      <c r="CG67" s="263" t="s">
        <v>39</v>
      </c>
      <c r="CH67" s="264"/>
      <c r="CI67" s="264"/>
      <c r="CJ67" s="264"/>
      <c r="CK67" s="264"/>
      <c r="CL67" s="264"/>
      <c r="CM67" s="264"/>
      <c r="CN67" s="264"/>
      <c r="CO67" s="264"/>
      <c r="CP67" s="264"/>
      <c r="CQ67" s="115"/>
      <c r="CR67" s="130">
        <v>8</v>
      </c>
      <c r="CS67" s="265"/>
      <c r="CT67" s="225"/>
      <c r="CU67" s="225"/>
      <c r="CV67" s="225"/>
      <c r="CW67" s="225"/>
      <c r="CX67" s="225"/>
      <c r="CY67" s="225"/>
      <c r="CZ67" s="225"/>
      <c r="DA67" s="225"/>
      <c r="DB67" s="225"/>
      <c r="DC67" s="225"/>
      <c r="DD67" s="225"/>
      <c r="DE67" s="225"/>
      <c r="DF67" s="225"/>
      <c r="DG67" s="225"/>
      <c r="DH67" s="225"/>
      <c r="DI67" s="225"/>
      <c r="DJ67" s="135"/>
      <c r="DK67" s="275"/>
      <c r="DL67" s="263" t="s">
        <v>39</v>
      </c>
      <c r="DM67" s="264"/>
      <c r="DN67" s="264"/>
      <c r="DO67" s="264"/>
      <c r="DP67" s="264"/>
      <c r="DQ67" s="264"/>
      <c r="DR67" s="264"/>
      <c r="DS67" s="264"/>
      <c r="DT67" s="264"/>
      <c r="DU67" s="264"/>
      <c r="DV67" s="23"/>
      <c r="DW67" s="128"/>
      <c r="DX67" s="128"/>
      <c r="DY67" s="128"/>
      <c r="DZ67" s="128"/>
      <c r="EA67" s="128"/>
      <c r="EB67" s="128"/>
      <c r="EC67" s="128"/>
      <c r="ED67" s="128"/>
      <c r="EE67" s="128"/>
      <c r="EF67" s="128"/>
      <c r="EG67" s="128"/>
    </row>
    <row r="68" spans="1:137" ht="11.25" customHeight="1" x14ac:dyDescent="0.2">
      <c r="A68" s="128"/>
      <c r="B68" s="135"/>
      <c r="C68" s="130">
        <v>9</v>
      </c>
      <c r="D68" s="265"/>
      <c r="E68" s="225"/>
      <c r="F68" s="225"/>
      <c r="G68" s="225"/>
      <c r="H68" s="225"/>
      <c r="I68" s="225"/>
      <c r="J68" s="225"/>
      <c r="K68" s="225"/>
      <c r="L68" s="225"/>
      <c r="M68" s="225"/>
      <c r="N68" s="225"/>
      <c r="O68" s="225"/>
      <c r="P68" s="225"/>
      <c r="Q68" s="225"/>
      <c r="R68" s="225"/>
      <c r="S68" s="225"/>
      <c r="T68" s="225"/>
      <c r="U68" s="135"/>
      <c r="V68" s="271"/>
      <c r="W68" s="266"/>
      <c r="X68" s="267"/>
      <c r="Y68" s="267"/>
      <c r="Z68" s="267"/>
      <c r="AA68" s="267"/>
      <c r="AB68" s="267"/>
      <c r="AC68" s="267"/>
      <c r="AD68" s="267"/>
      <c r="AE68" s="267"/>
      <c r="AF68" s="267"/>
      <c r="AG68" s="115"/>
      <c r="AH68" s="130">
        <v>9</v>
      </c>
      <c r="AI68" s="265"/>
      <c r="AJ68" s="225"/>
      <c r="AK68" s="225"/>
      <c r="AL68" s="225"/>
      <c r="AM68" s="225"/>
      <c r="AN68" s="225"/>
      <c r="AO68" s="225"/>
      <c r="AP68" s="225"/>
      <c r="AQ68" s="225"/>
      <c r="AR68" s="225"/>
      <c r="AS68" s="225"/>
      <c r="AT68" s="225"/>
      <c r="AU68" s="225"/>
      <c r="AV68" s="225"/>
      <c r="AW68" s="225"/>
      <c r="AX68" s="225"/>
      <c r="AY68" s="225"/>
      <c r="AZ68" s="135"/>
      <c r="BA68" s="271"/>
      <c r="BB68" s="266"/>
      <c r="BC68" s="267"/>
      <c r="BD68" s="267"/>
      <c r="BE68" s="267"/>
      <c r="BF68" s="267"/>
      <c r="BG68" s="267"/>
      <c r="BH68" s="267"/>
      <c r="BI68" s="267"/>
      <c r="BJ68" s="267"/>
      <c r="BK68" s="267"/>
      <c r="BL68" s="115"/>
      <c r="BM68" s="130">
        <v>9</v>
      </c>
      <c r="BN68" s="265"/>
      <c r="BO68" s="225"/>
      <c r="BP68" s="225"/>
      <c r="BQ68" s="225"/>
      <c r="BR68" s="225"/>
      <c r="BS68" s="225"/>
      <c r="BT68" s="225"/>
      <c r="BU68" s="225"/>
      <c r="BV68" s="225"/>
      <c r="BW68" s="225"/>
      <c r="BX68" s="225"/>
      <c r="BY68" s="225"/>
      <c r="BZ68" s="225"/>
      <c r="CA68" s="225"/>
      <c r="CB68" s="225"/>
      <c r="CC68" s="225"/>
      <c r="CD68" s="225"/>
      <c r="CE68" s="135"/>
      <c r="CF68" s="271"/>
      <c r="CG68" s="266"/>
      <c r="CH68" s="267"/>
      <c r="CI68" s="267"/>
      <c r="CJ68" s="267"/>
      <c r="CK68" s="267"/>
      <c r="CL68" s="267"/>
      <c r="CM68" s="267"/>
      <c r="CN68" s="267"/>
      <c r="CO68" s="267"/>
      <c r="CP68" s="267"/>
      <c r="CQ68" s="115"/>
      <c r="CR68" s="130">
        <v>9</v>
      </c>
      <c r="CS68" s="265"/>
      <c r="CT68" s="225"/>
      <c r="CU68" s="225"/>
      <c r="CV68" s="225"/>
      <c r="CW68" s="225"/>
      <c r="CX68" s="225"/>
      <c r="CY68" s="225"/>
      <c r="CZ68" s="225"/>
      <c r="DA68" s="225"/>
      <c r="DB68" s="225"/>
      <c r="DC68" s="225"/>
      <c r="DD68" s="225"/>
      <c r="DE68" s="225"/>
      <c r="DF68" s="225"/>
      <c r="DG68" s="225"/>
      <c r="DH68" s="225"/>
      <c r="DI68" s="225"/>
      <c r="DJ68" s="135"/>
      <c r="DK68" s="271"/>
      <c r="DL68" s="266"/>
      <c r="DM68" s="267"/>
      <c r="DN68" s="267"/>
      <c r="DO68" s="267"/>
      <c r="DP68" s="267"/>
      <c r="DQ68" s="267"/>
      <c r="DR68" s="267"/>
      <c r="DS68" s="267"/>
      <c r="DT68" s="267"/>
      <c r="DU68" s="267"/>
      <c r="DV68" s="23"/>
      <c r="DW68" s="128"/>
      <c r="DX68" s="128"/>
      <c r="DY68" s="128"/>
      <c r="DZ68" s="128"/>
      <c r="EA68" s="128"/>
      <c r="EB68" s="128"/>
      <c r="EC68" s="128"/>
      <c r="ED68" s="128"/>
      <c r="EE68" s="128"/>
      <c r="EF68" s="128"/>
      <c r="EG68" s="128"/>
    </row>
    <row r="69" spans="1:137" ht="11.25" customHeight="1" x14ac:dyDescent="0.2">
      <c r="A69" s="128"/>
      <c r="B69" s="135"/>
      <c r="C69" s="130">
        <v>10</v>
      </c>
      <c r="D69" s="265"/>
      <c r="E69" s="225"/>
      <c r="F69" s="225"/>
      <c r="G69" s="225"/>
      <c r="H69" s="225"/>
      <c r="I69" s="225"/>
      <c r="J69" s="225"/>
      <c r="K69" s="225"/>
      <c r="L69" s="225"/>
      <c r="M69" s="225"/>
      <c r="N69" s="225"/>
      <c r="O69" s="225"/>
      <c r="P69" s="225"/>
      <c r="Q69" s="225"/>
      <c r="R69" s="225"/>
      <c r="S69" s="225"/>
      <c r="T69" s="225"/>
      <c r="U69" s="135"/>
      <c r="V69" s="276"/>
      <c r="W69" s="263" t="s">
        <v>40</v>
      </c>
      <c r="X69" s="264"/>
      <c r="Y69" s="264"/>
      <c r="Z69" s="264"/>
      <c r="AA69" s="264"/>
      <c r="AB69" s="264"/>
      <c r="AC69" s="264"/>
      <c r="AD69" s="264"/>
      <c r="AE69" s="264"/>
      <c r="AF69" s="264"/>
      <c r="AG69" s="115"/>
      <c r="AH69" s="130">
        <v>10</v>
      </c>
      <c r="AI69" s="265"/>
      <c r="AJ69" s="225"/>
      <c r="AK69" s="225"/>
      <c r="AL69" s="225"/>
      <c r="AM69" s="225"/>
      <c r="AN69" s="225"/>
      <c r="AO69" s="225"/>
      <c r="AP69" s="225"/>
      <c r="AQ69" s="225"/>
      <c r="AR69" s="225"/>
      <c r="AS69" s="225"/>
      <c r="AT69" s="225"/>
      <c r="AU69" s="225"/>
      <c r="AV69" s="225"/>
      <c r="AW69" s="225"/>
      <c r="AX69" s="225"/>
      <c r="AY69" s="225"/>
      <c r="AZ69" s="135"/>
      <c r="BA69" s="276"/>
      <c r="BB69" s="263" t="s">
        <v>40</v>
      </c>
      <c r="BC69" s="264"/>
      <c r="BD69" s="264"/>
      <c r="BE69" s="264"/>
      <c r="BF69" s="264"/>
      <c r="BG69" s="264"/>
      <c r="BH69" s="264"/>
      <c r="BI69" s="264"/>
      <c r="BJ69" s="264"/>
      <c r="BK69" s="264"/>
      <c r="BL69" s="115"/>
      <c r="BM69" s="130">
        <v>10</v>
      </c>
      <c r="BN69" s="265"/>
      <c r="BO69" s="225"/>
      <c r="BP69" s="225"/>
      <c r="BQ69" s="225"/>
      <c r="BR69" s="225"/>
      <c r="BS69" s="225"/>
      <c r="BT69" s="225"/>
      <c r="BU69" s="225"/>
      <c r="BV69" s="225"/>
      <c r="BW69" s="225"/>
      <c r="BX69" s="225"/>
      <c r="BY69" s="225"/>
      <c r="BZ69" s="225"/>
      <c r="CA69" s="225"/>
      <c r="CB69" s="225"/>
      <c r="CC69" s="225"/>
      <c r="CD69" s="225"/>
      <c r="CE69" s="135"/>
      <c r="CF69" s="276"/>
      <c r="CG69" s="263" t="s">
        <v>40</v>
      </c>
      <c r="CH69" s="264"/>
      <c r="CI69" s="264"/>
      <c r="CJ69" s="264"/>
      <c r="CK69" s="264"/>
      <c r="CL69" s="264"/>
      <c r="CM69" s="264"/>
      <c r="CN69" s="264"/>
      <c r="CO69" s="264"/>
      <c r="CP69" s="264"/>
      <c r="CQ69" s="115"/>
      <c r="CR69" s="130">
        <v>10</v>
      </c>
      <c r="CS69" s="265"/>
      <c r="CT69" s="225"/>
      <c r="CU69" s="225"/>
      <c r="CV69" s="225"/>
      <c r="CW69" s="225"/>
      <c r="CX69" s="225"/>
      <c r="CY69" s="225"/>
      <c r="CZ69" s="225"/>
      <c r="DA69" s="225"/>
      <c r="DB69" s="225"/>
      <c r="DC69" s="225"/>
      <c r="DD69" s="225"/>
      <c r="DE69" s="225"/>
      <c r="DF69" s="225"/>
      <c r="DG69" s="225"/>
      <c r="DH69" s="225"/>
      <c r="DI69" s="225"/>
      <c r="DJ69" s="135"/>
      <c r="DK69" s="276"/>
      <c r="DL69" s="263" t="s">
        <v>40</v>
      </c>
      <c r="DM69" s="264"/>
      <c r="DN69" s="264"/>
      <c r="DO69" s="264"/>
      <c r="DP69" s="264"/>
      <c r="DQ69" s="264"/>
      <c r="DR69" s="264"/>
      <c r="DS69" s="264"/>
      <c r="DT69" s="264"/>
      <c r="DU69" s="264"/>
      <c r="DV69" s="23"/>
      <c r="DW69" s="128"/>
      <c r="DX69" s="128"/>
      <c r="DY69" s="128"/>
      <c r="DZ69" s="128"/>
      <c r="EA69" s="128"/>
      <c r="EB69" s="128"/>
      <c r="EC69" s="128"/>
      <c r="ED69" s="128"/>
      <c r="EE69" s="128"/>
      <c r="EF69" s="128"/>
      <c r="EG69" s="128"/>
    </row>
    <row r="70" spans="1:137" ht="11.25" customHeight="1" x14ac:dyDescent="0.2">
      <c r="A70" s="128"/>
      <c r="B70" s="128"/>
      <c r="C70" s="129"/>
      <c r="D70" s="105"/>
      <c r="E70" s="105"/>
      <c r="F70" s="105"/>
      <c r="G70" s="105"/>
      <c r="H70" s="105"/>
      <c r="I70" s="105"/>
      <c r="J70" s="105"/>
      <c r="K70" s="105"/>
      <c r="L70" s="105"/>
      <c r="M70" s="105"/>
      <c r="N70" s="105"/>
      <c r="O70" s="105"/>
      <c r="P70" s="105"/>
      <c r="Q70" s="105"/>
      <c r="R70" s="105"/>
      <c r="S70" s="105"/>
      <c r="T70" s="105"/>
      <c r="U70" s="135"/>
      <c r="V70" s="271"/>
      <c r="W70" s="266" t="s">
        <v>41</v>
      </c>
      <c r="X70" s="267"/>
      <c r="Y70" s="267"/>
      <c r="Z70" s="267"/>
      <c r="AA70" s="267"/>
      <c r="AB70" s="267"/>
      <c r="AC70" s="267"/>
      <c r="AD70" s="267"/>
      <c r="AE70" s="267"/>
      <c r="AF70" s="267"/>
      <c r="AG70" s="23"/>
      <c r="AH70" s="129"/>
      <c r="AI70" s="105"/>
      <c r="AJ70" s="105"/>
      <c r="AK70" s="105"/>
      <c r="AL70" s="105"/>
      <c r="AM70" s="105"/>
      <c r="AN70" s="105"/>
      <c r="AO70" s="105"/>
      <c r="AP70" s="105"/>
      <c r="AQ70" s="105"/>
      <c r="AR70" s="105"/>
      <c r="AS70" s="105"/>
      <c r="AT70" s="105"/>
      <c r="AU70" s="105"/>
      <c r="AV70" s="105"/>
      <c r="AW70" s="105"/>
      <c r="AX70" s="105"/>
      <c r="AY70" s="105"/>
      <c r="AZ70" s="135"/>
      <c r="BA70" s="271"/>
      <c r="BB70" s="266" t="s">
        <v>41</v>
      </c>
      <c r="BC70" s="267"/>
      <c r="BD70" s="267"/>
      <c r="BE70" s="267"/>
      <c r="BF70" s="267"/>
      <c r="BG70" s="267"/>
      <c r="BH70" s="267"/>
      <c r="BI70" s="267"/>
      <c r="BJ70" s="267"/>
      <c r="BK70" s="267"/>
      <c r="BL70" s="23"/>
      <c r="BM70" s="129"/>
      <c r="BN70" s="105"/>
      <c r="BO70" s="105"/>
      <c r="BP70" s="105"/>
      <c r="BQ70" s="105"/>
      <c r="BR70" s="105"/>
      <c r="BS70" s="105"/>
      <c r="BT70" s="105"/>
      <c r="BU70" s="105"/>
      <c r="BV70" s="105"/>
      <c r="BW70" s="105"/>
      <c r="BX70" s="105"/>
      <c r="BY70" s="105"/>
      <c r="BZ70" s="105"/>
      <c r="CA70" s="105"/>
      <c r="CB70" s="105"/>
      <c r="CC70" s="105"/>
      <c r="CD70" s="105"/>
      <c r="CE70" s="135"/>
      <c r="CF70" s="271"/>
      <c r="CG70" s="266" t="s">
        <v>41</v>
      </c>
      <c r="CH70" s="267"/>
      <c r="CI70" s="267"/>
      <c r="CJ70" s="267"/>
      <c r="CK70" s="267"/>
      <c r="CL70" s="267"/>
      <c r="CM70" s="267"/>
      <c r="CN70" s="267"/>
      <c r="CO70" s="267"/>
      <c r="CP70" s="267"/>
      <c r="CQ70" s="23"/>
      <c r="CR70" s="129"/>
      <c r="CS70" s="105"/>
      <c r="CT70" s="105"/>
      <c r="CU70" s="105"/>
      <c r="CV70" s="105"/>
      <c r="CW70" s="105"/>
      <c r="CX70" s="105"/>
      <c r="CY70" s="105"/>
      <c r="CZ70" s="105"/>
      <c r="DA70" s="105"/>
      <c r="DB70" s="105"/>
      <c r="DC70" s="105"/>
      <c r="DD70" s="105"/>
      <c r="DE70" s="105"/>
      <c r="DF70" s="105"/>
      <c r="DG70" s="105"/>
      <c r="DH70" s="105"/>
      <c r="DI70" s="105"/>
      <c r="DJ70" s="135"/>
      <c r="DK70" s="271"/>
      <c r="DL70" s="266" t="s">
        <v>41</v>
      </c>
      <c r="DM70" s="267"/>
      <c r="DN70" s="267"/>
      <c r="DO70" s="267"/>
      <c r="DP70" s="267"/>
      <c r="DQ70" s="267"/>
      <c r="DR70" s="267"/>
      <c r="DS70" s="267"/>
      <c r="DT70" s="267"/>
      <c r="DU70" s="267"/>
      <c r="DV70" s="23"/>
      <c r="DW70" s="128"/>
      <c r="DX70" s="128"/>
      <c r="DY70" s="128"/>
      <c r="DZ70" s="128"/>
      <c r="EA70" s="128"/>
      <c r="EB70" s="128"/>
      <c r="EC70" s="128"/>
      <c r="ED70" s="128"/>
      <c r="EE70" s="128"/>
      <c r="EF70" s="128"/>
      <c r="EG70" s="128"/>
    </row>
    <row r="71" spans="1:137" ht="11.25" customHeight="1" x14ac:dyDescent="0.2">
      <c r="A71" s="128"/>
      <c r="B71" s="135"/>
      <c r="C71" s="88"/>
      <c r="D71" s="277" t="s">
        <v>42</v>
      </c>
      <c r="E71" s="196"/>
      <c r="F71" s="196"/>
      <c r="G71" s="196"/>
      <c r="H71" s="196"/>
      <c r="I71" s="196"/>
      <c r="J71" s="196"/>
      <c r="K71" s="196"/>
      <c r="L71" s="196"/>
      <c r="M71" s="196"/>
      <c r="N71" s="196"/>
      <c r="O71" s="196"/>
      <c r="P71" s="196"/>
      <c r="Q71" s="196"/>
      <c r="R71" s="196"/>
      <c r="S71" s="196"/>
      <c r="T71" s="196"/>
      <c r="U71" s="135"/>
      <c r="V71" s="278"/>
      <c r="W71" s="263" t="s">
        <v>43</v>
      </c>
      <c r="X71" s="264"/>
      <c r="Y71" s="264"/>
      <c r="Z71" s="264"/>
      <c r="AA71" s="264"/>
      <c r="AB71" s="264"/>
      <c r="AC71" s="264"/>
      <c r="AD71" s="264"/>
      <c r="AE71" s="264"/>
      <c r="AF71" s="264"/>
      <c r="AG71" s="115"/>
      <c r="AH71" s="88"/>
      <c r="AI71" s="277" t="s">
        <v>42</v>
      </c>
      <c r="AJ71" s="196"/>
      <c r="AK71" s="196"/>
      <c r="AL71" s="196"/>
      <c r="AM71" s="196"/>
      <c r="AN71" s="196"/>
      <c r="AO71" s="196"/>
      <c r="AP71" s="196"/>
      <c r="AQ71" s="196"/>
      <c r="AR71" s="196"/>
      <c r="AS71" s="196"/>
      <c r="AT71" s="196"/>
      <c r="AU71" s="196"/>
      <c r="AV71" s="196"/>
      <c r="AW71" s="196"/>
      <c r="AX71" s="196"/>
      <c r="AY71" s="196"/>
      <c r="AZ71" s="135"/>
      <c r="BA71" s="278"/>
      <c r="BB71" s="263" t="s">
        <v>43</v>
      </c>
      <c r="BC71" s="264"/>
      <c r="BD71" s="264"/>
      <c r="BE71" s="264"/>
      <c r="BF71" s="264"/>
      <c r="BG71" s="264"/>
      <c r="BH71" s="264"/>
      <c r="BI71" s="264"/>
      <c r="BJ71" s="264"/>
      <c r="BK71" s="264"/>
      <c r="BL71" s="115"/>
      <c r="BM71" s="88"/>
      <c r="BN71" s="277" t="s">
        <v>42</v>
      </c>
      <c r="BO71" s="196"/>
      <c r="BP71" s="196"/>
      <c r="BQ71" s="196"/>
      <c r="BR71" s="196"/>
      <c r="BS71" s="196"/>
      <c r="BT71" s="196"/>
      <c r="BU71" s="196"/>
      <c r="BV71" s="196"/>
      <c r="BW71" s="196"/>
      <c r="BX71" s="196"/>
      <c r="BY71" s="196"/>
      <c r="BZ71" s="196"/>
      <c r="CA71" s="196"/>
      <c r="CB71" s="196"/>
      <c r="CC71" s="196"/>
      <c r="CD71" s="196"/>
      <c r="CE71" s="135"/>
      <c r="CF71" s="278"/>
      <c r="CG71" s="263" t="s">
        <v>43</v>
      </c>
      <c r="CH71" s="264"/>
      <c r="CI71" s="264"/>
      <c r="CJ71" s="264"/>
      <c r="CK71" s="264"/>
      <c r="CL71" s="264"/>
      <c r="CM71" s="264"/>
      <c r="CN71" s="264"/>
      <c r="CO71" s="264"/>
      <c r="CP71" s="264"/>
      <c r="CQ71" s="115"/>
      <c r="CR71" s="88"/>
      <c r="CS71" s="277" t="s">
        <v>42</v>
      </c>
      <c r="CT71" s="196"/>
      <c r="CU71" s="196"/>
      <c r="CV71" s="196"/>
      <c r="CW71" s="196"/>
      <c r="CX71" s="196"/>
      <c r="CY71" s="196"/>
      <c r="CZ71" s="196"/>
      <c r="DA71" s="196"/>
      <c r="DB71" s="196"/>
      <c r="DC71" s="196"/>
      <c r="DD71" s="196"/>
      <c r="DE71" s="196"/>
      <c r="DF71" s="196"/>
      <c r="DG71" s="196"/>
      <c r="DH71" s="196"/>
      <c r="DI71" s="196"/>
      <c r="DJ71" s="135"/>
      <c r="DK71" s="278"/>
      <c r="DL71" s="263" t="s">
        <v>43</v>
      </c>
      <c r="DM71" s="264"/>
      <c r="DN71" s="264"/>
      <c r="DO71" s="264"/>
      <c r="DP71" s="264"/>
      <c r="DQ71" s="264"/>
      <c r="DR71" s="264"/>
      <c r="DS71" s="264"/>
      <c r="DT71" s="264"/>
      <c r="DU71" s="264"/>
      <c r="DV71" s="23"/>
      <c r="DW71" s="128"/>
      <c r="DX71" s="128"/>
      <c r="DY71" s="128"/>
      <c r="DZ71" s="128"/>
      <c r="EA71" s="128"/>
      <c r="EB71" s="128"/>
      <c r="EC71" s="128"/>
      <c r="ED71" s="128"/>
      <c r="EE71" s="128"/>
      <c r="EF71" s="128"/>
      <c r="EG71" s="128"/>
    </row>
    <row r="72" spans="1:137" ht="11.25" customHeight="1" x14ac:dyDescent="0.2">
      <c r="A72" s="128"/>
      <c r="B72" s="135"/>
      <c r="C72" s="92"/>
      <c r="D72" s="277" t="s">
        <v>44</v>
      </c>
      <c r="E72" s="196"/>
      <c r="F72" s="196"/>
      <c r="G72" s="196"/>
      <c r="H72" s="196"/>
      <c r="I72" s="196"/>
      <c r="J72" s="196"/>
      <c r="K72" s="196"/>
      <c r="L72" s="196"/>
      <c r="M72" s="196"/>
      <c r="N72" s="196"/>
      <c r="O72" s="196"/>
      <c r="P72" s="196"/>
      <c r="Q72" s="196"/>
      <c r="R72" s="196"/>
      <c r="S72" s="196"/>
      <c r="T72" s="196"/>
      <c r="U72" s="135"/>
      <c r="V72" s="271"/>
      <c r="W72" s="266" t="s">
        <v>45</v>
      </c>
      <c r="X72" s="267"/>
      <c r="Y72" s="267"/>
      <c r="Z72" s="267"/>
      <c r="AA72" s="267"/>
      <c r="AB72" s="267"/>
      <c r="AC72" s="267"/>
      <c r="AD72" s="267"/>
      <c r="AE72" s="267"/>
      <c r="AF72" s="267"/>
      <c r="AG72" s="115"/>
      <c r="AH72" s="92"/>
      <c r="AI72" s="277" t="s">
        <v>44</v>
      </c>
      <c r="AJ72" s="196"/>
      <c r="AK72" s="196"/>
      <c r="AL72" s="196"/>
      <c r="AM72" s="196"/>
      <c r="AN72" s="196"/>
      <c r="AO72" s="196"/>
      <c r="AP72" s="196"/>
      <c r="AQ72" s="196"/>
      <c r="AR72" s="196"/>
      <c r="AS72" s="196"/>
      <c r="AT72" s="196"/>
      <c r="AU72" s="196"/>
      <c r="AV72" s="196"/>
      <c r="AW72" s="196"/>
      <c r="AX72" s="196"/>
      <c r="AY72" s="196"/>
      <c r="AZ72" s="135"/>
      <c r="BA72" s="271"/>
      <c r="BB72" s="266" t="s">
        <v>45</v>
      </c>
      <c r="BC72" s="267"/>
      <c r="BD72" s="267"/>
      <c r="BE72" s="267"/>
      <c r="BF72" s="267"/>
      <c r="BG72" s="267"/>
      <c r="BH72" s="267"/>
      <c r="BI72" s="267"/>
      <c r="BJ72" s="267"/>
      <c r="BK72" s="267"/>
      <c r="BL72" s="115"/>
      <c r="BM72" s="92"/>
      <c r="BN72" s="277" t="s">
        <v>44</v>
      </c>
      <c r="BO72" s="196"/>
      <c r="BP72" s="196"/>
      <c r="BQ72" s="196"/>
      <c r="BR72" s="196"/>
      <c r="BS72" s="196"/>
      <c r="BT72" s="196"/>
      <c r="BU72" s="196"/>
      <c r="BV72" s="196"/>
      <c r="BW72" s="196"/>
      <c r="BX72" s="196"/>
      <c r="BY72" s="196"/>
      <c r="BZ72" s="196"/>
      <c r="CA72" s="196"/>
      <c r="CB72" s="196"/>
      <c r="CC72" s="196"/>
      <c r="CD72" s="196"/>
      <c r="CE72" s="135"/>
      <c r="CF72" s="271"/>
      <c r="CG72" s="266" t="s">
        <v>45</v>
      </c>
      <c r="CH72" s="267"/>
      <c r="CI72" s="267"/>
      <c r="CJ72" s="267"/>
      <c r="CK72" s="267"/>
      <c r="CL72" s="267"/>
      <c r="CM72" s="267"/>
      <c r="CN72" s="267"/>
      <c r="CO72" s="267"/>
      <c r="CP72" s="267"/>
      <c r="CQ72" s="115"/>
      <c r="CR72" s="92"/>
      <c r="CS72" s="277" t="s">
        <v>44</v>
      </c>
      <c r="CT72" s="196"/>
      <c r="CU72" s="196"/>
      <c r="CV72" s="196"/>
      <c r="CW72" s="196"/>
      <c r="CX72" s="196"/>
      <c r="CY72" s="196"/>
      <c r="CZ72" s="196"/>
      <c r="DA72" s="196"/>
      <c r="DB72" s="196"/>
      <c r="DC72" s="196"/>
      <c r="DD72" s="196"/>
      <c r="DE72" s="196"/>
      <c r="DF72" s="196"/>
      <c r="DG72" s="196"/>
      <c r="DH72" s="196"/>
      <c r="DI72" s="196"/>
      <c r="DJ72" s="135"/>
      <c r="DK72" s="271"/>
      <c r="DL72" s="266" t="s">
        <v>45</v>
      </c>
      <c r="DM72" s="267"/>
      <c r="DN72" s="267"/>
      <c r="DO72" s="267"/>
      <c r="DP72" s="267"/>
      <c r="DQ72" s="267"/>
      <c r="DR72" s="267"/>
      <c r="DS72" s="267"/>
      <c r="DT72" s="267"/>
      <c r="DU72" s="267"/>
      <c r="DV72" s="23"/>
      <c r="DW72" s="128"/>
      <c r="DX72" s="128"/>
      <c r="DY72" s="128"/>
      <c r="DZ72" s="128"/>
      <c r="EA72" s="128"/>
      <c r="EB72" s="128"/>
      <c r="EC72" s="128"/>
      <c r="ED72" s="128"/>
      <c r="EE72" s="128"/>
      <c r="EF72" s="128"/>
      <c r="EG72" s="128"/>
    </row>
    <row r="73" spans="1:137" ht="11.25" customHeight="1" x14ac:dyDescent="0.2">
      <c r="A73" s="128"/>
      <c r="B73" s="135"/>
      <c r="C73" s="102"/>
      <c r="D73" s="277" t="s">
        <v>46</v>
      </c>
      <c r="E73" s="196"/>
      <c r="F73" s="196"/>
      <c r="G73" s="196"/>
      <c r="H73" s="196"/>
      <c r="I73" s="196"/>
      <c r="J73" s="196"/>
      <c r="K73" s="196"/>
      <c r="L73" s="196"/>
      <c r="M73" s="196"/>
      <c r="N73" s="196"/>
      <c r="O73" s="196"/>
      <c r="P73" s="196"/>
      <c r="Q73" s="196"/>
      <c r="R73" s="196"/>
      <c r="S73" s="196"/>
      <c r="T73" s="196"/>
      <c r="U73" s="135"/>
      <c r="V73" s="279"/>
      <c r="W73" s="263" t="s">
        <v>47</v>
      </c>
      <c r="X73" s="264"/>
      <c r="Y73" s="264"/>
      <c r="Z73" s="264"/>
      <c r="AA73" s="264"/>
      <c r="AB73" s="264"/>
      <c r="AC73" s="264"/>
      <c r="AD73" s="264"/>
      <c r="AE73" s="264"/>
      <c r="AF73" s="264"/>
      <c r="AG73" s="115"/>
      <c r="AH73" s="102"/>
      <c r="AI73" s="277" t="s">
        <v>46</v>
      </c>
      <c r="AJ73" s="196"/>
      <c r="AK73" s="196"/>
      <c r="AL73" s="196"/>
      <c r="AM73" s="196"/>
      <c r="AN73" s="196"/>
      <c r="AO73" s="196"/>
      <c r="AP73" s="196"/>
      <c r="AQ73" s="196"/>
      <c r="AR73" s="196"/>
      <c r="AS73" s="196"/>
      <c r="AT73" s="196"/>
      <c r="AU73" s="196"/>
      <c r="AV73" s="196"/>
      <c r="AW73" s="196"/>
      <c r="AX73" s="196"/>
      <c r="AY73" s="196"/>
      <c r="AZ73" s="135"/>
      <c r="BA73" s="279"/>
      <c r="BB73" s="263" t="s">
        <v>47</v>
      </c>
      <c r="BC73" s="264"/>
      <c r="BD73" s="264"/>
      <c r="BE73" s="264"/>
      <c r="BF73" s="264"/>
      <c r="BG73" s="264"/>
      <c r="BH73" s="264"/>
      <c r="BI73" s="264"/>
      <c r="BJ73" s="264"/>
      <c r="BK73" s="264"/>
      <c r="BL73" s="115"/>
      <c r="BM73" s="102"/>
      <c r="BN73" s="277" t="s">
        <v>46</v>
      </c>
      <c r="BO73" s="196"/>
      <c r="BP73" s="196"/>
      <c r="BQ73" s="196"/>
      <c r="BR73" s="196"/>
      <c r="BS73" s="196"/>
      <c r="BT73" s="196"/>
      <c r="BU73" s="196"/>
      <c r="BV73" s="196"/>
      <c r="BW73" s="196"/>
      <c r="BX73" s="196"/>
      <c r="BY73" s="196"/>
      <c r="BZ73" s="196"/>
      <c r="CA73" s="196"/>
      <c r="CB73" s="196"/>
      <c r="CC73" s="196"/>
      <c r="CD73" s="196"/>
      <c r="CE73" s="135"/>
      <c r="CF73" s="279"/>
      <c r="CG73" s="263" t="s">
        <v>47</v>
      </c>
      <c r="CH73" s="264"/>
      <c r="CI73" s="264"/>
      <c r="CJ73" s="264"/>
      <c r="CK73" s="264"/>
      <c r="CL73" s="264"/>
      <c r="CM73" s="264"/>
      <c r="CN73" s="264"/>
      <c r="CO73" s="264"/>
      <c r="CP73" s="264"/>
      <c r="CQ73" s="115"/>
      <c r="CR73" s="102"/>
      <c r="CS73" s="277" t="s">
        <v>46</v>
      </c>
      <c r="CT73" s="196"/>
      <c r="CU73" s="196"/>
      <c r="CV73" s="196"/>
      <c r="CW73" s="196"/>
      <c r="CX73" s="196"/>
      <c r="CY73" s="196"/>
      <c r="CZ73" s="196"/>
      <c r="DA73" s="196"/>
      <c r="DB73" s="196"/>
      <c r="DC73" s="196"/>
      <c r="DD73" s="196"/>
      <c r="DE73" s="196"/>
      <c r="DF73" s="196"/>
      <c r="DG73" s="196"/>
      <c r="DH73" s="196"/>
      <c r="DI73" s="196"/>
      <c r="DJ73" s="135"/>
      <c r="DK73" s="279"/>
      <c r="DL73" s="263" t="s">
        <v>47</v>
      </c>
      <c r="DM73" s="264"/>
      <c r="DN73" s="264"/>
      <c r="DO73" s="264"/>
      <c r="DP73" s="264"/>
      <c r="DQ73" s="264"/>
      <c r="DR73" s="264"/>
      <c r="DS73" s="264"/>
      <c r="DT73" s="264"/>
      <c r="DU73" s="264"/>
      <c r="DV73" s="23"/>
      <c r="DW73" s="128"/>
      <c r="DX73" s="128"/>
      <c r="DY73" s="128"/>
      <c r="DZ73" s="128"/>
      <c r="EA73" s="128"/>
      <c r="EB73" s="128"/>
      <c r="EC73" s="128"/>
      <c r="ED73" s="128"/>
      <c r="EE73" s="128"/>
      <c r="EF73" s="128"/>
      <c r="EG73" s="128"/>
    </row>
    <row r="74" spans="1:137" ht="11.25" customHeight="1" x14ac:dyDescent="0.2">
      <c r="A74" s="128"/>
      <c r="B74" s="135"/>
      <c r="C74" s="20"/>
      <c r="D74" s="277" t="s">
        <v>48</v>
      </c>
      <c r="E74" s="196"/>
      <c r="F74" s="196"/>
      <c r="G74" s="196"/>
      <c r="H74" s="196"/>
      <c r="I74" s="196"/>
      <c r="J74" s="196"/>
      <c r="K74" s="196"/>
      <c r="L74" s="196"/>
      <c r="M74" s="196"/>
      <c r="N74" s="196"/>
      <c r="O74" s="196"/>
      <c r="P74" s="196"/>
      <c r="Q74" s="196"/>
      <c r="R74" s="196"/>
      <c r="S74" s="196"/>
      <c r="T74" s="196"/>
      <c r="U74" s="135"/>
      <c r="V74" s="271"/>
      <c r="W74" s="266" t="s">
        <v>49</v>
      </c>
      <c r="X74" s="267"/>
      <c r="Y74" s="267"/>
      <c r="Z74" s="267"/>
      <c r="AA74" s="267"/>
      <c r="AB74" s="267"/>
      <c r="AC74" s="267"/>
      <c r="AD74" s="267"/>
      <c r="AE74" s="267"/>
      <c r="AF74" s="267"/>
      <c r="AG74" s="115"/>
      <c r="AH74" s="20"/>
      <c r="AI74" s="277" t="s">
        <v>48</v>
      </c>
      <c r="AJ74" s="196"/>
      <c r="AK74" s="196"/>
      <c r="AL74" s="196"/>
      <c r="AM74" s="196"/>
      <c r="AN74" s="196"/>
      <c r="AO74" s="196"/>
      <c r="AP74" s="196"/>
      <c r="AQ74" s="196"/>
      <c r="AR74" s="196"/>
      <c r="AS74" s="196"/>
      <c r="AT74" s="196"/>
      <c r="AU74" s="196"/>
      <c r="AV74" s="196"/>
      <c r="AW74" s="196"/>
      <c r="AX74" s="196"/>
      <c r="AY74" s="196"/>
      <c r="AZ74" s="135"/>
      <c r="BA74" s="271"/>
      <c r="BB74" s="266" t="s">
        <v>49</v>
      </c>
      <c r="BC74" s="267"/>
      <c r="BD74" s="267"/>
      <c r="BE74" s="267"/>
      <c r="BF74" s="267"/>
      <c r="BG74" s="267"/>
      <c r="BH74" s="267"/>
      <c r="BI74" s="267"/>
      <c r="BJ74" s="267"/>
      <c r="BK74" s="267"/>
      <c r="BL74" s="115"/>
      <c r="BM74" s="20"/>
      <c r="BN74" s="277" t="s">
        <v>48</v>
      </c>
      <c r="BO74" s="196"/>
      <c r="BP74" s="196"/>
      <c r="BQ74" s="196"/>
      <c r="BR74" s="196"/>
      <c r="BS74" s="196"/>
      <c r="BT74" s="196"/>
      <c r="BU74" s="196"/>
      <c r="BV74" s="196"/>
      <c r="BW74" s="196"/>
      <c r="BX74" s="196"/>
      <c r="BY74" s="196"/>
      <c r="BZ74" s="196"/>
      <c r="CA74" s="196"/>
      <c r="CB74" s="196"/>
      <c r="CC74" s="196"/>
      <c r="CD74" s="196"/>
      <c r="CE74" s="135"/>
      <c r="CF74" s="271"/>
      <c r="CG74" s="266" t="s">
        <v>49</v>
      </c>
      <c r="CH74" s="267"/>
      <c r="CI74" s="267"/>
      <c r="CJ74" s="267"/>
      <c r="CK74" s="267"/>
      <c r="CL74" s="267"/>
      <c r="CM74" s="267"/>
      <c r="CN74" s="267"/>
      <c r="CO74" s="267"/>
      <c r="CP74" s="267"/>
      <c r="CQ74" s="115"/>
      <c r="CR74" s="20"/>
      <c r="CS74" s="277" t="s">
        <v>48</v>
      </c>
      <c r="CT74" s="196"/>
      <c r="CU74" s="196"/>
      <c r="CV74" s="196"/>
      <c r="CW74" s="196"/>
      <c r="CX74" s="196"/>
      <c r="CY74" s="196"/>
      <c r="CZ74" s="196"/>
      <c r="DA74" s="196"/>
      <c r="DB74" s="196"/>
      <c r="DC74" s="196"/>
      <c r="DD74" s="196"/>
      <c r="DE74" s="196"/>
      <c r="DF74" s="196"/>
      <c r="DG74" s="196"/>
      <c r="DH74" s="196"/>
      <c r="DI74" s="196"/>
      <c r="DJ74" s="135"/>
      <c r="DK74" s="271"/>
      <c r="DL74" s="266" t="s">
        <v>49</v>
      </c>
      <c r="DM74" s="267"/>
      <c r="DN74" s="267"/>
      <c r="DO74" s="267"/>
      <c r="DP74" s="267"/>
      <c r="DQ74" s="267"/>
      <c r="DR74" s="267"/>
      <c r="DS74" s="267"/>
      <c r="DT74" s="267"/>
      <c r="DU74" s="267"/>
      <c r="DV74" s="23"/>
      <c r="DW74" s="128"/>
      <c r="DX74" s="128"/>
      <c r="DY74" s="128"/>
      <c r="DZ74" s="128"/>
      <c r="EA74" s="128"/>
      <c r="EB74" s="128"/>
      <c r="EC74" s="128"/>
      <c r="ED74" s="128"/>
      <c r="EE74" s="128"/>
      <c r="EF74" s="128"/>
      <c r="EG74" s="128"/>
    </row>
  </sheetData>
  <mergeCells count="227">
    <mergeCell ref="BM1:BS1"/>
    <mergeCell ref="A2:B2"/>
    <mergeCell ref="A3:B3"/>
    <mergeCell ref="A4:B4"/>
    <mergeCell ref="A5:B5"/>
    <mergeCell ref="A6:B6"/>
    <mergeCell ref="A7:B7"/>
    <mergeCell ref="M8:T8"/>
    <mergeCell ref="AR8:AY8"/>
    <mergeCell ref="A1:B1"/>
    <mergeCell ref="C1:I1"/>
    <mergeCell ref="AH1:AO1"/>
    <mergeCell ref="DB8:DI8"/>
    <mergeCell ref="A9:A11"/>
    <mergeCell ref="B9:B11"/>
    <mergeCell ref="C9:O9"/>
    <mergeCell ref="T9:T11"/>
    <mergeCell ref="V9:AE9"/>
    <mergeCell ref="AF9:AF11"/>
    <mergeCell ref="AH9:AT9"/>
    <mergeCell ref="AY9:AY11"/>
    <mergeCell ref="BA9:BJ9"/>
    <mergeCell ref="BK9:BK11"/>
    <mergeCell ref="BM9:BY9"/>
    <mergeCell ref="CD9:CD11"/>
    <mergeCell ref="CF9:CO9"/>
    <mergeCell ref="CP9:CP11"/>
    <mergeCell ref="CB10:CB11"/>
    <mergeCell ref="CC10:CC11"/>
    <mergeCell ref="BW8:CD8"/>
    <mergeCell ref="DH10:DH11"/>
    <mergeCell ref="M11:O11"/>
    <mergeCell ref="AR11:AT11"/>
    <mergeCell ref="BW11:BY11"/>
    <mergeCell ref="DB11:DD11"/>
    <mergeCell ref="DF10:DF11"/>
    <mergeCell ref="EG9:EG10"/>
    <mergeCell ref="C10:O10"/>
    <mergeCell ref="P10:P11"/>
    <mergeCell ref="Q10:Q11"/>
    <mergeCell ref="R10:R11"/>
    <mergeCell ref="S10:S11"/>
    <mergeCell ref="AH10:AT10"/>
    <mergeCell ref="AU10:AU11"/>
    <mergeCell ref="DY9:DY11"/>
    <mergeCell ref="DZ9:DZ11"/>
    <mergeCell ref="EA9:EA11"/>
    <mergeCell ref="EB9:EB11"/>
    <mergeCell ref="EC9:EC11"/>
    <mergeCell ref="ED9:ED11"/>
    <mergeCell ref="CR9:DD9"/>
    <mergeCell ref="DI9:DI11"/>
    <mergeCell ref="DK9:DT9"/>
    <mergeCell ref="DU9:DU11"/>
    <mergeCell ref="DW9:DW11"/>
    <mergeCell ref="DX9:DX11"/>
    <mergeCell ref="CR10:DD10"/>
    <mergeCell ref="DE10:DE11"/>
    <mergeCell ref="CF57:CP57"/>
    <mergeCell ref="AV10:AV11"/>
    <mergeCell ref="AW10:AW11"/>
    <mergeCell ref="AX10:AX11"/>
    <mergeCell ref="BM10:BY10"/>
    <mergeCell ref="BZ10:BZ11"/>
    <mergeCell ref="CA10:CA11"/>
    <mergeCell ref="EE9:EE11"/>
    <mergeCell ref="EF9:EF11"/>
    <mergeCell ref="DG10:DG11"/>
    <mergeCell ref="DK57:DU57"/>
    <mergeCell ref="DL59:DU59"/>
    <mergeCell ref="D60:T60"/>
    <mergeCell ref="W60:AF60"/>
    <mergeCell ref="AI60:AY60"/>
    <mergeCell ref="BB60:BK60"/>
    <mergeCell ref="BN60:CD60"/>
    <mergeCell ref="CG60:CP60"/>
    <mergeCell ref="CS60:DI60"/>
    <mergeCell ref="DL60:DU60"/>
    <mergeCell ref="C59:T59"/>
    <mergeCell ref="V59:V60"/>
    <mergeCell ref="W59:AF59"/>
    <mergeCell ref="AH59:AY59"/>
    <mergeCell ref="BA59:BA60"/>
    <mergeCell ref="BB59:BK59"/>
    <mergeCell ref="BM59:CD59"/>
    <mergeCell ref="CF59:CF60"/>
    <mergeCell ref="CG59:CP59"/>
    <mergeCell ref="V57:AF57"/>
    <mergeCell ref="BA57:BK57"/>
    <mergeCell ref="CS61:DI61"/>
    <mergeCell ref="DK61:DK62"/>
    <mergeCell ref="DL61:DU61"/>
    <mergeCell ref="D62:T62"/>
    <mergeCell ref="W62:AF62"/>
    <mergeCell ref="AI62:AY62"/>
    <mergeCell ref="BB62:BK62"/>
    <mergeCell ref="BN62:CD62"/>
    <mergeCell ref="CG62:CP62"/>
    <mergeCell ref="CS62:DI62"/>
    <mergeCell ref="DL62:DU62"/>
    <mergeCell ref="D61:T61"/>
    <mergeCell ref="V61:V62"/>
    <mergeCell ref="W61:AF61"/>
    <mergeCell ref="AI61:AY61"/>
    <mergeCell ref="BA61:BA62"/>
    <mergeCell ref="BB61:BK61"/>
    <mergeCell ref="BN61:CD61"/>
    <mergeCell ref="CF61:CF62"/>
    <mergeCell ref="CG61:CP61"/>
    <mergeCell ref="CR59:DI59"/>
    <mergeCell ref="DK59:DK60"/>
    <mergeCell ref="CS63:DI63"/>
    <mergeCell ref="DK63:DK64"/>
    <mergeCell ref="DL63:DU63"/>
    <mergeCell ref="D64:T64"/>
    <mergeCell ref="W64:AF64"/>
    <mergeCell ref="AI64:AY64"/>
    <mergeCell ref="BB64:BK64"/>
    <mergeCell ref="BN64:CD64"/>
    <mergeCell ref="CG64:CP64"/>
    <mergeCell ref="CS64:DI64"/>
    <mergeCell ref="DL64:DU64"/>
    <mergeCell ref="D63:T63"/>
    <mergeCell ref="V63:V64"/>
    <mergeCell ref="W63:AF63"/>
    <mergeCell ref="AI63:AY63"/>
    <mergeCell ref="BA63:BA64"/>
    <mergeCell ref="BB63:BK63"/>
    <mergeCell ref="BN63:CD63"/>
    <mergeCell ref="CF63:CF64"/>
    <mergeCell ref="CG63:CP63"/>
    <mergeCell ref="CS65:DI65"/>
    <mergeCell ref="DK65:DK66"/>
    <mergeCell ref="DL65:DU65"/>
    <mergeCell ref="D66:T66"/>
    <mergeCell ref="W66:AF66"/>
    <mergeCell ref="AI66:AY66"/>
    <mergeCell ref="BB66:BK66"/>
    <mergeCell ref="BN66:CD66"/>
    <mergeCell ref="CG66:CP66"/>
    <mergeCell ref="CS66:DI66"/>
    <mergeCell ref="DL66:DU66"/>
    <mergeCell ref="D65:T65"/>
    <mergeCell ref="V65:V66"/>
    <mergeCell ref="W65:AF65"/>
    <mergeCell ref="AI65:AY65"/>
    <mergeCell ref="BA65:BA66"/>
    <mergeCell ref="BB65:BK65"/>
    <mergeCell ref="BN65:CD65"/>
    <mergeCell ref="CF65:CF66"/>
    <mergeCell ref="CG65:CP65"/>
    <mergeCell ref="CS67:DI67"/>
    <mergeCell ref="DK67:DK68"/>
    <mergeCell ref="DL67:DU67"/>
    <mergeCell ref="D68:T68"/>
    <mergeCell ref="W68:AF68"/>
    <mergeCell ref="AI68:AY68"/>
    <mergeCell ref="BB68:BK68"/>
    <mergeCell ref="BN68:CD68"/>
    <mergeCell ref="CG68:CP68"/>
    <mergeCell ref="CS68:DI68"/>
    <mergeCell ref="D67:T67"/>
    <mergeCell ref="V67:V68"/>
    <mergeCell ref="W67:AF67"/>
    <mergeCell ref="AI67:AY67"/>
    <mergeCell ref="BA67:BA68"/>
    <mergeCell ref="BB67:BK67"/>
    <mergeCell ref="BN67:CD67"/>
    <mergeCell ref="CF67:CF68"/>
    <mergeCell ref="CG67:CP67"/>
    <mergeCell ref="CS69:DI69"/>
    <mergeCell ref="DK69:DK70"/>
    <mergeCell ref="DL69:DU69"/>
    <mergeCell ref="W70:AF70"/>
    <mergeCell ref="BB70:BK70"/>
    <mergeCell ref="CG70:CP70"/>
    <mergeCell ref="DL70:DU70"/>
    <mergeCell ref="DL68:DU68"/>
    <mergeCell ref="D69:T69"/>
    <mergeCell ref="V69:V70"/>
    <mergeCell ref="W69:AF69"/>
    <mergeCell ref="AI69:AY69"/>
    <mergeCell ref="BA69:BA70"/>
    <mergeCell ref="BB69:BK69"/>
    <mergeCell ref="BN69:CD69"/>
    <mergeCell ref="CF69:CF70"/>
    <mergeCell ref="CG69:CP69"/>
    <mergeCell ref="D71:T71"/>
    <mergeCell ref="V71:V72"/>
    <mergeCell ref="W71:AF71"/>
    <mergeCell ref="AI71:AY71"/>
    <mergeCell ref="BA71:BA72"/>
    <mergeCell ref="BB71:BK71"/>
    <mergeCell ref="D72:T72"/>
    <mergeCell ref="W72:AF72"/>
    <mergeCell ref="AI72:AY72"/>
    <mergeCell ref="BB72:BK72"/>
    <mergeCell ref="BN71:CD71"/>
    <mergeCell ref="CF71:CF72"/>
    <mergeCell ref="CG71:CP71"/>
    <mergeCell ref="CS71:DI71"/>
    <mergeCell ref="DK71:DK72"/>
    <mergeCell ref="DL71:DU71"/>
    <mergeCell ref="BN72:CD72"/>
    <mergeCell ref="CG72:CP72"/>
    <mergeCell ref="CS72:DI72"/>
    <mergeCell ref="DL72:DU72"/>
    <mergeCell ref="D73:T73"/>
    <mergeCell ref="V73:V74"/>
    <mergeCell ref="W73:AF73"/>
    <mergeCell ref="AI73:AY73"/>
    <mergeCell ref="BA73:BA74"/>
    <mergeCell ref="BB73:BK73"/>
    <mergeCell ref="D74:T74"/>
    <mergeCell ref="W74:AF74"/>
    <mergeCell ref="AI74:AY74"/>
    <mergeCell ref="BB74:BK74"/>
    <mergeCell ref="BN73:CD73"/>
    <mergeCell ref="CF73:CF74"/>
    <mergeCell ref="CG73:CP73"/>
    <mergeCell ref="CS73:DI73"/>
    <mergeCell ref="DK73:DK74"/>
    <mergeCell ref="DL73:DU73"/>
    <mergeCell ref="BN74:CD74"/>
    <mergeCell ref="CG74:CP74"/>
    <mergeCell ref="CS74:DI74"/>
    <mergeCell ref="DL74:DU74"/>
  </mergeCells>
  <conditionalFormatting sqref="EF12:EF55">
    <cfRule type="cellIs" dxfId="9" priority="1" stopIfTrue="1" operator="greaterThanOrEqual">
      <formula>3</formula>
    </cfRule>
    <cfRule type="cellIs" dxfId="8" priority="2" stopIfTrue="1" operator="lessThan">
      <formula>3</formula>
    </cfRule>
  </conditionalFormatting>
  <conditionalFormatting sqref="C12:O55 AH12:AT55 BM12:BY55 CR12:DD55">
    <cfRule type="cellIs" dxfId="7" priority="3" stopIfTrue="1" operator="lessThan">
      <formula>3</formula>
    </cfRule>
  </conditionalFormatting>
  <conditionalFormatting sqref="DW12:DW55 DY12:DY55 EA12:EA55 EC12:EC55 P12:T55 AU12:AY55 DE12:DI55 BZ12:CD55">
    <cfRule type="cellIs" dxfId="6" priority="4" stopIfTrue="1" operator="greaterThanOrEqual">
      <formula>4</formula>
    </cfRule>
  </conditionalFormatting>
  <conditionalFormatting sqref="EE12:EE55">
    <cfRule type="cellIs" dxfId="5" priority="6" stopIfTrue="1" operator="greaterThan">
      <formula>5</formula>
    </cfRule>
  </conditionalFormatting>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workbookViewId="0">
      <selection activeCell="B7" sqref="B7"/>
    </sheetView>
  </sheetViews>
  <sheetFormatPr baseColWidth="10" defaultColWidth="17.140625" defaultRowHeight="12.75" customHeight="1" x14ac:dyDescent="0.2"/>
  <cols>
    <col min="1" max="1" width="2.5703125" customWidth="1"/>
    <col min="2" max="2" width="41.140625" customWidth="1"/>
    <col min="3" max="6" width="4" customWidth="1"/>
    <col min="7" max="7" width="4" style="95" customWidth="1"/>
    <col min="8" max="15" width="3" customWidth="1"/>
    <col min="16" max="19" width="5.7109375" customWidth="1"/>
    <col min="20" max="20" width="5.7109375" style="95" customWidth="1"/>
    <col min="21" max="25" width="5.7109375" customWidth="1"/>
  </cols>
  <sheetData>
    <row r="1" spans="1:25" ht="15.75" customHeight="1" x14ac:dyDescent="0.2">
      <c r="A1" s="208" t="s">
        <v>59</v>
      </c>
      <c r="B1" s="209"/>
      <c r="C1" s="105"/>
      <c r="D1" s="105"/>
      <c r="E1" s="105"/>
      <c r="F1" s="105"/>
      <c r="H1" s="95"/>
      <c r="I1" s="95"/>
      <c r="J1" s="95"/>
      <c r="K1" s="95"/>
      <c r="L1" s="95"/>
      <c r="M1" s="95"/>
      <c r="N1" s="95"/>
      <c r="O1" s="95"/>
      <c r="P1" s="95"/>
      <c r="Q1" s="95"/>
      <c r="R1" s="95"/>
      <c r="S1" s="95"/>
      <c r="U1" s="95"/>
      <c r="V1" s="95"/>
      <c r="W1" s="95"/>
      <c r="X1" s="95"/>
      <c r="Y1" s="95"/>
    </row>
    <row r="2" spans="1:25" ht="15" customHeight="1" x14ac:dyDescent="0.2">
      <c r="A2" s="197" t="s">
        <v>62</v>
      </c>
      <c r="B2" s="198"/>
      <c r="C2" s="95"/>
      <c r="D2" s="95"/>
      <c r="E2" s="95"/>
      <c r="F2" s="95"/>
      <c r="H2" s="95"/>
      <c r="I2" s="95"/>
      <c r="J2" s="95"/>
      <c r="K2" s="95"/>
      <c r="L2" s="95"/>
      <c r="M2" s="95"/>
      <c r="N2" s="95"/>
      <c r="O2" s="95"/>
      <c r="P2" s="95"/>
      <c r="Q2" s="95"/>
      <c r="R2" s="95"/>
      <c r="S2" s="95"/>
      <c r="U2" s="95"/>
      <c r="V2" s="95"/>
      <c r="W2" s="95"/>
      <c r="X2" s="95"/>
      <c r="Y2" s="95"/>
    </row>
    <row r="3" spans="1:25" ht="15" customHeight="1" x14ac:dyDescent="0.2">
      <c r="A3" s="197" t="s">
        <v>365</v>
      </c>
      <c r="B3" s="198"/>
      <c r="C3" s="95"/>
      <c r="D3" s="95"/>
      <c r="E3" s="95"/>
      <c r="F3" s="95"/>
      <c r="H3" s="95"/>
      <c r="I3" s="95"/>
      <c r="J3" s="95"/>
      <c r="K3" s="95"/>
      <c r="L3" s="95"/>
      <c r="M3" s="95"/>
      <c r="N3" s="95"/>
      <c r="O3" s="95"/>
      <c r="P3" s="95"/>
      <c r="Q3" s="95"/>
      <c r="R3" s="95"/>
      <c r="S3" s="95"/>
      <c r="U3" s="95"/>
      <c r="V3" s="95"/>
      <c r="W3" s="95"/>
      <c r="X3" s="95"/>
      <c r="Y3" s="95"/>
    </row>
    <row r="4" spans="1:25" ht="15" customHeight="1" x14ac:dyDescent="0.2">
      <c r="A4" s="199">
        <v>2014</v>
      </c>
      <c r="B4" s="198"/>
      <c r="C4" s="95"/>
      <c r="D4" s="95"/>
      <c r="E4" s="95"/>
      <c r="F4" s="95"/>
      <c r="H4" s="95"/>
      <c r="I4" s="95"/>
      <c r="J4" s="95"/>
      <c r="K4" s="95"/>
      <c r="L4" s="95"/>
      <c r="M4" s="95"/>
      <c r="N4" s="95"/>
      <c r="O4" s="95"/>
      <c r="P4" s="95"/>
      <c r="Q4" s="95"/>
      <c r="R4" s="95"/>
      <c r="S4" s="95"/>
      <c r="U4" s="95"/>
      <c r="V4" s="95"/>
      <c r="W4" s="95"/>
      <c r="X4" s="95"/>
      <c r="Y4" s="95"/>
    </row>
    <row r="5" spans="1:25" x14ac:dyDescent="0.2">
      <c r="A5" s="298" t="s">
        <v>61</v>
      </c>
      <c r="B5" s="299"/>
      <c r="C5" s="95"/>
      <c r="D5" s="95"/>
      <c r="E5" s="95"/>
      <c r="F5" s="95"/>
      <c r="H5" s="95"/>
      <c r="I5" s="95"/>
      <c r="J5" s="95"/>
      <c r="K5" s="95"/>
      <c r="L5" s="95"/>
      <c r="M5" s="95"/>
      <c r="N5" s="95"/>
      <c r="O5" s="95"/>
      <c r="P5" s="95"/>
      <c r="Q5" s="95"/>
      <c r="R5" s="95"/>
      <c r="S5" s="95"/>
      <c r="U5" s="95"/>
      <c r="V5" s="95"/>
      <c r="W5" s="95"/>
      <c r="X5" s="95"/>
      <c r="Y5" s="95"/>
    </row>
    <row r="6" spans="1:25" ht="15" customHeight="1" x14ac:dyDescent="0.2">
      <c r="A6" s="105"/>
      <c r="B6" s="105"/>
      <c r="C6" s="95"/>
      <c r="D6" s="95"/>
      <c r="E6" s="95"/>
      <c r="F6" s="95"/>
      <c r="H6" s="95"/>
      <c r="I6" s="95"/>
      <c r="J6" s="95"/>
      <c r="K6" s="95"/>
      <c r="L6" s="95"/>
      <c r="M6" s="95"/>
      <c r="N6" s="95"/>
      <c r="O6" s="95"/>
      <c r="P6" s="95"/>
      <c r="Q6" s="95"/>
      <c r="R6" s="95"/>
      <c r="S6" s="95"/>
      <c r="U6" s="95"/>
      <c r="V6" s="95"/>
      <c r="W6" s="95"/>
      <c r="X6" s="95"/>
      <c r="Y6" s="95"/>
    </row>
    <row r="7" spans="1:25" ht="15" customHeight="1" x14ac:dyDescent="0.2">
      <c r="A7" s="95"/>
      <c r="B7" s="95"/>
      <c r="C7" s="95"/>
      <c r="D7" s="95"/>
      <c r="E7" s="95"/>
      <c r="F7" s="95"/>
      <c r="H7" s="95"/>
      <c r="I7" s="95"/>
      <c r="J7" s="95"/>
      <c r="K7" s="95"/>
      <c r="L7" s="95"/>
      <c r="M7" s="95"/>
      <c r="N7" s="95"/>
      <c r="O7" s="95"/>
      <c r="P7" s="95"/>
      <c r="Q7" s="95"/>
      <c r="R7" s="95"/>
      <c r="S7" s="95"/>
      <c r="U7" s="95"/>
      <c r="V7" s="95"/>
      <c r="W7" s="95"/>
      <c r="X7" s="95"/>
      <c r="Y7" s="95"/>
    </row>
    <row r="8" spans="1:25" ht="15.75" customHeight="1" x14ac:dyDescent="0.2">
      <c r="A8" s="74"/>
      <c r="B8" s="74"/>
      <c r="C8" s="74"/>
      <c r="D8" s="74"/>
      <c r="E8" s="74"/>
      <c r="F8" s="74"/>
      <c r="G8" s="74"/>
      <c r="H8" s="74"/>
      <c r="I8" s="74"/>
      <c r="J8" s="74"/>
      <c r="K8" s="74"/>
      <c r="L8" s="74"/>
      <c r="M8" s="74"/>
      <c r="N8" s="74"/>
      <c r="O8" s="74"/>
      <c r="P8" s="74"/>
      <c r="Q8" s="74"/>
      <c r="R8" s="74"/>
      <c r="S8" s="74"/>
      <c r="T8" s="74"/>
      <c r="U8" s="74"/>
      <c r="V8" s="74"/>
      <c r="W8" s="74"/>
      <c r="X8" s="74"/>
      <c r="Y8" s="74"/>
    </row>
    <row r="9" spans="1:25" ht="15" customHeight="1" x14ac:dyDescent="0.2">
      <c r="A9" s="210"/>
      <c r="B9" s="291" t="s">
        <v>7</v>
      </c>
      <c r="C9" s="292" t="s">
        <v>379</v>
      </c>
      <c r="D9" s="293"/>
      <c r="E9" s="293"/>
      <c r="F9" s="293"/>
      <c r="G9" s="294"/>
      <c r="H9" s="296" t="s">
        <v>380</v>
      </c>
      <c r="I9" s="297"/>
      <c r="J9" s="297"/>
      <c r="K9" s="297"/>
      <c r="L9" s="297"/>
      <c r="M9" s="297"/>
      <c r="N9" s="297"/>
      <c r="O9" s="297"/>
      <c r="P9" s="284" t="s">
        <v>50</v>
      </c>
      <c r="Q9" s="285"/>
      <c r="R9" s="285"/>
      <c r="S9" s="285"/>
      <c r="T9" s="286"/>
      <c r="U9" s="284" t="s">
        <v>51</v>
      </c>
      <c r="V9" s="285"/>
      <c r="W9" s="285"/>
      <c r="X9" s="285"/>
      <c r="Y9" s="286"/>
    </row>
    <row r="10" spans="1:25" ht="15.75" customHeight="1" x14ac:dyDescent="0.2">
      <c r="A10" s="290"/>
      <c r="B10" s="271"/>
      <c r="C10" s="295"/>
      <c r="D10" s="293"/>
      <c r="E10" s="293"/>
      <c r="F10" s="293"/>
      <c r="G10" s="294"/>
      <c r="H10" s="297"/>
      <c r="I10" s="297"/>
      <c r="J10" s="297"/>
      <c r="K10" s="297"/>
      <c r="L10" s="297"/>
      <c r="M10" s="297"/>
      <c r="N10" s="297"/>
      <c r="O10" s="297"/>
      <c r="P10" s="284"/>
      <c r="Q10" s="285"/>
      <c r="R10" s="285"/>
      <c r="S10" s="285"/>
      <c r="T10" s="286"/>
      <c r="U10" s="284"/>
      <c r="V10" s="285"/>
      <c r="W10" s="285"/>
      <c r="X10" s="285"/>
      <c r="Y10" s="286"/>
    </row>
    <row r="11" spans="1:25" ht="20.25" customHeight="1" x14ac:dyDescent="0.2">
      <c r="A11" s="290"/>
      <c r="B11" s="271"/>
      <c r="C11" s="12" t="s">
        <v>52</v>
      </c>
      <c r="D11" s="12" t="s">
        <v>53</v>
      </c>
      <c r="E11" s="12" t="s">
        <v>54</v>
      </c>
      <c r="F11" s="12" t="s">
        <v>55</v>
      </c>
      <c r="G11" s="12" t="s">
        <v>56</v>
      </c>
      <c r="H11" s="61">
        <v>1</v>
      </c>
      <c r="I11" s="61">
        <v>2</v>
      </c>
      <c r="J11" s="61">
        <v>3</v>
      </c>
      <c r="K11" s="61">
        <v>4</v>
      </c>
      <c r="L11" s="61">
        <v>5</v>
      </c>
      <c r="M11" s="61">
        <v>6</v>
      </c>
      <c r="N11" s="61">
        <v>7</v>
      </c>
      <c r="O11" s="61">
        <v>8</v>
      </c>
      <c r="P11" s="61">
        <v>1</v>
      </c>
      <c r="Q11" s="61">
        <v>2</v>
      </c>
      <c r="R11" s="61">
        <v>3</v>
      </c>
      <c r="S11" s="61">
        <v>4</v>
      </c>
      <c r="T11" s="61">
        <v>5</v>
      </c>
      <c r="U11" s="61"/>
      <c r="V11" s="61"/>
      <c r="W11" s="61"/>
      <c r="X11" s="61"/>
      <c r="Y11" s="61"/>
    </row>
    <row r="12" spans="1:25" ht="11.25" customHeight="1" x14ac:dyDescent="0.25">
      <c r="A12" s="53">
        <v>1</v>
      </c>
      <c r="B12" s="137" t="s">
        <v>166</v>
      </c>
      <c r="C12" s="43"/>
      <c r="D12" s="43"/>
      <c r="E12" s="43"/>
      <c r="F12" s="43"/>
      <c r="G12" s="43"/>
      <c r="H12" s="45"/>
      <c r="I12" s="45"/>
      <c r="J12" s="45"/>
      <c r="K12" s="45"/>
      <c r="L12" s="45"/>
      <c r="M12" s="45"/>
      <c r="N12" s="45"/>
      <c r="O12" s="45"/>
      <c r="P12" s="98"/>
      <c r="Q12" s="98"/>
      <c r="R12" s="98"/>
      <c r="S12" s="98"/>
      <c r="T12" s="98"/>
      <c r="U12" s="8"/>
      <c r="V12" s="8"/>
      <c r="W12" s="8"/>
      <c r="X12" s="8"/>
      <c r="Y12" s="8"/>
    </row>
    <row r="13" spans="1:25" ht="11.25" customHeight="1" x14ac:dyDescent="0.25">
      <c r="A13" s="53">
        <v>2</v>
      </c>
      <c r="B13" s="137" t="s">
        <v>167</v>
      </c>
      <c r="C13" s="43"/>
      <c r="D13" s="43"/>
      <c r="E13" s="43"/>
      <c r="F13" s="43"/>
      <c r="G13" s="43"/>
      <c r="H13" s="45"/>
      <c r="I13" s="45"/>
      <c r="J13" s="45"/>
      <c r="K13" s="45"/>
      <c r="L13" s="45"/>
      <c r="M13" s="45"/>
      <c r="N13" s="45"/>
      <c r="O13" s="45"/>
      <c r="P13" s="98"/>
      <c r="Q13" s="98"/>
      <c r="R13" s="98"/>
      <c r="S13" s="98"/>
      <c r="T13" s="98"/>
      <c r="U13" s="8"/>
      <c r="V13" s="8"/>
      <c r="W13" s="8"/>
      <c r="X13" s="8"/>
      <c r="Y13" s="8"/>
    </row>
    <row r="14" spans="1:25" ht="11.25" customHeight="1" x14ac:dyDescent="0.25">
      <c r="A14" s="53">
        <v>3</v>
      </c>
      <c r="B14" s="137" t="s">
        <v>168</v>
      </c>
      <c r="C14" s="43"/>
      <c r="D14" s="43"/>
      <c r="E14" s="43"/>
      <c r="F14" s="43"/>
      <c r="G14" s="43"/>
      <c r="H14" s="45"/>
      <c r="I14" s="45"/>
      <c r="J14" s="45"/>
      <c r="K14" s="45"/>
      <c r="L14" s="45"/>
      <c r="M14" s="45"/>
      <c r="N14" s="45"/>
      <c r="O14" s="45"/>
      <c r="P14" s="98"/>
      <c r="Q14" s="98"/>
      <c r="R14" s="98"/>
      <c r="S14" s="98"/>
      <c r="T14" s="98"/>
      <c r="U14" s="8"/>
      <c r="V14" s="8"/>
      <c r="W14" s="8"/>
      <c r="X14" s="8"/>
      <c r="Y14" s="8"/>
    </row>
    <row r="15" spans="1:25" ht="11.25" customHeight="1" x14ac:dyDescent="0.25">
      <c r="A15" s="53">
        <v>4</v>
      </c>
      <c r="B15" s="137" t="s">
        <v>169</v>
      </c>
      <c r="C15" s="43"/>
      <c r="D15" s="43"/>
      <c r="E15" s="43"/>
      <c r="F15" s="43"/>
      <c r="G15" s="43"/>
      <c r="H15" s="45"/>
      <c r="I15" s="45"/>
      <c r="J15" s="45"/>
      <c r="K15" s="45"/>
      <c r="L15" s="45"/>
      <c r="M15" s="45"/>
      <c r="N15" s="45"/>
      <c r="O15" s="45"/>
      <c r="P15" s="98"/>
      <c r="Q15" s="98"/>
      <c r="R15" s="98"/>
      <c r="S15" s="98"/>
      <c r="T15" s="98"/>
      <c r="U15" s="8"/>
      <c r="V15" s="8"/>
      <c r="W15" s="8"/>
      <c r="X15" s="8"/>
      <c r="Y15" s="8"/>
    </row>
    <row r="16" spans="1:25" ht="11.25" customHeight="1" x14ac:dyDescent="0.25">
      <c r="A16" s="53">
        <v>5</v>
      </c>
      <c r="B16" s="137" t="s">
        <v>170</v>
      </c>
      <c r="C16" s="43"/>
      <c r="D16" s="43"/>
      <c r="E16" s="43"/>
      <c r="F16" s="43"/>
      <c r="G16" s="43"/>
      <c r="H16" s="45"/>
      <c r="I16" s="45"/>
      <c r="J16" s="45"/>
      <c r="K16" s="45"/>
      <c r="L16" s="45"/>
      <c r="M16" s="45"/>
      <c r="N16" s="45"/>
      <c r="O16" s="45"/>
      <c r="P16" s="98"/>
      <c r="Q16" s="98"/>
      <c r="R16" s="98"/>
      <c r="S16" s="98"/>
      <c r="T16" s="98"/>
      <c r="U16" s="8"/>
      <c r="V16" s="8"/>
      <c r="W16" s="8"/>
      <c r="X16" s="8"/>
      <c r="Y16" s="8"/>
    </row>
    <row r="17" spans="1:25" ht="11.25" customHeight="1" x14ac:dyDescent="0.25">
      <c r="A17" s="53">
        <v>6</v>
      </c>
      <c r="B17" s="137" t="s">
        <v>171</v>
      </c>
      <c r="C17" s="43"/>
      <c r="D17" s="43"/>
      <c r="E17" s="43"/>
      <c r="F17" s="43"/>
      <c r="G17" s="43"/>
      <c r="H17" s="45"/>
      <c r="I17" s="45"/>
      <c r="J17" s="45"/>
      <c r="K17" s="45"/>
      <c r="L17" s="45"/>
      <c r="M17" s="45"/>
      <c r="N17" s="45"/>
      <c r="O17" s="45"/>
      <c r="P17" s="98"/>
      <c r="Q17" s="98"/>
      <c r="R17" s="98"/>
      <c r="S17" s="98"/>
      <c r="T17" s="98"/>
      <c r="U17" s="8"/>
      <c r="V17" s="8"/>
      <c r="W17" s="8"/>
      <c r="X17" s="8"/>
      <c r="Y17" s="8"/>
    </row>
    <row r="18" spans="1:25" ht="11.25" customHeight="1" x14ac:dyDescent="0.25">
      <c r="A18" s="53">
        <v>7</v>
      </c>
      <c r="B18" s="137" t="s">
        <v>172</v>
      </c>
      <c r="C18" s="43"/>
      <c r="D18" s="43"/>
      <c r="E18" s="43"/>
      <c r="F18" s="43"/>
      <c r="G18" s="43"/>
      <c r="H18" s="45"/>
      <c r="I18" s="45"/>
      <c r="J18" s="45"/>
      <c r="K18" s="45"/>
      <c r="L18" s="45"/>
      <c r="M18" s="45"/>
      <c r="N18" s="45"/>
      <c r="O18" s="45"/>
      <c r="P18" s="16"/>
      <c r="Q18" s="98"/>
      <c r="R18" s="98"/>
      <c r="S18" s="98"/>
      <c r="T18" s="98"/>
      <c r="U18" s="21"/>
      <c r="V18" s="8"/>
      <c r="W18" s="8"/>
      <c r="X18" s="8"/>
      <c r="Y18" s="8"/>
    </row>
    <row r="19" spans="1:25" ht="11.25" customHeight="1" x14ac:dyDescent="0.25">
      <c r="A19" s="53">
        <v>8</v>
      </c>
      <c r="B19" s="137" t="s">
        <v>173</v>
      </c>
      <c r="C19" s="43"/>
      <c r="D19" s="43"/>
      <c r="E19" s="43"/>
      <c r="F19" s="43"/>
      <c r="G19" s="43"/>
      <c r="H19" s="45"/>
      <c r="I19" s="45"/>
      <c r="J19" s="45"/>
      <c r="K19" s="45"/>
      <c r="L19" s="45"/>
      <c r="M19" s="45"/>
      <c r="N19" s="45"/>
      <c r="O19" s="45"/>
      <c r="P19" s="98"/>
      <c r="Q19" s="98"/>
      <c r="R19" s="98"/>
      <c r="S19" s="98"/>
      <c r="T19" s="98"/>
      <c r="U19" s="8"/>
      <c r="V19" s="8"/>
      <c r="W19" s="8"/>
      <c r="X19" s="8"/>
      <c r="Y19" s="8"/>
    </row>
    <row r="20" spans="1:25" ht="11.25" customHeight="1" x14ac:dyDescent="0.25">
      <c r="A20" s="53">
        <v>9</v>
      </c>
      <c r="B20" s="137" t="s">
        <v>174</v>
      </c>
      <c r="C20" s="43"/>
      <c r="D20" s="43"/>
      <c r="E20" s="43"/>
      <c r="F20" s="43"/>
      <c r="G20" s="43"/>
      <c r="H20" s="45"/>
      <c r="I20" s="45"/>
      <c r="J20" s="45"/>
      <c r="K20" s="45"/>
      <c r="L20" s="45"/>
      <c r="M20" s="45"/>
      <c r="N20" s="45"/>
      <c r="O20" s="45"/>
      <c r="P20" s="98"/>
      <c r="Q20" s="98"/>
      <c r="R20" s="98"/>
      <c r="S20" s="98"/>
      <c r="T20" s="98"/>
      <c r="U20" s="8"/>
      <c r="V20" s="8"/>
      <c r="W20" s="8"/>
      <c r="X20" s="8"/>
      <c r="Y20" s="8"/>
    </row>
    <row r="21" spans="1:25" ht="11.25" customHeight="1" x14ac:dyDescent="0.25">
      <c r="A21" s="53">
        <v>10</v>
      </c>
      <c r="B21" s="137" t="s">
        <v>175</v>
      </c>
      <c r="C21" s="43"/>
      <c r="D21" s="43"/>
      <c r="E21" s="43"/>
      <c r="F21" s="43"/>
      <c r="G21" s="43"/>
      <c r="H21" s="45"/>
      <c r="I21" s="45"/>
      <c r="J21" s="45"/>
      <c r="K21" s="45"/>
      <c r="L21" s="45"/>
      <c r="M21" s="45"/>
      <c r="N21" s="45"/>
      <c r="O21" s="45"/>
      <c r="P21" s="16"/>
      <c r="Q21" s="98"/>
      <c r="R21" s="98"/>
      <c r="S21" s="98"/>
      <c r="T21" s="98"/>
      <c r="U21" s="21"/>
      <c r="V21" s="8"/>
      <c r="W21" s="8"/>
      <c r="X21" s="8"/>
      <c r="Y21" s="8"/>
    </row>
    <row r="22" spans="1:25" ht="11.25" customHeight="1" x14ac:dyDescent="0.25">
      <c r="A22" s="53">
        <v>11</v>
      </c>
      <c r="B22" s="137" t="s">
        <v>176</v>
      </c>
      <c r="C22" s="43"/>
      <c r="D22" s="43"/>
      <c r="E22" s="43"/>
      <c r="F22" s="43"/>
      <c r="G22" s="43"/>
      <c r="H22" s="45"/>
      <c r="I22" s="45"/>
      <c r="J22" s="45"/>
      <c r="K22" s="45"/>
      <c r="L22" s="45"/>
      <c r="M22" s="45"/>
      <c r="N22" s="45"/>
      <c r="O22" s="45"/>
      <c r="P22" s="98"/>
      <c r="Q22" s="98"/>
      <c r="R22" s="98"/>
      <c r="S22" s="98"/>
      <c r="T22" s="98"/>
      <c r="U22" s="8"/>
      <c r="V22" s="8"/>
      <c r="W22" s="8"/>
      <c r="X22" s="8"/>
      <c r="Y22" s="8"/>
    </row>
    <row r="23" spans="1:25" ht="11.25" customHeight="1" x14ac:dyDescent="0.25">
      <c r="A23" s="53">
        <v>12</v>
      </c>
      <c r="B23" s="137" t="s">
        <v>177</v>
      </c>
      <c r="C23" s="43"/>
      <c r="D23" s="43"/>
      <c r="E23" s="43"/>
      <c r="F23" s="43"/>
      <c r="G23" s="43"/>
      <c r="H23" s="45"/>
      <c r="I23" s="45"/>
      <c r="J23" s="45"/>
      <c r="K23" s="45"/>
      <c r="L23" s="45"/>
      <c r="M23" s="45"/>
      <c r="N23" s="45"/>
      <c r="O23" s="45"/>
      <c r="P23" s="98"/>
      <c r="Q23" s="98"/>
      <c r="R23" s="98"/>
      <c r="S23" s="98"/>
      <c r="T23" s="98"/>
      <c r="U23" s="8"/>
      <c r="V23" s="8"/>
      <c r="W23" s="8"/>
      <c r="X23" s="8"/>
      <c r="Y23" s="8"/>
    </row>
    <row r="24" spans="1:25" ht="11.25" customHeight="1" x14ac:dyDescent="0.25">
      <c r="A24" s="53">
        <v>13</v>
      </c>
      <c r="B24" s="137" t="s">
        <v>178</v>
      </c>
      <c r="C24" s="43"/>
      <c r="D24" s="43"/>
      <c r="E24" s="43"/>
      <c r="F24" s="43"/>
      <c r="G24" s="43"/>
      <c r="H24" s="45"/>
      <c r="I24" s="45"/>
      <c r="J24" s="45"/>
      <c r="K24" s="45"/>
      <c r="L24" s="45"/>
      <c r="M24" s="45"/>
      <c r="N24" s="45"/>
      <c r="O24" s="45"/>
      <c r="P24" s="98"/>
      <c r="Q24" s="98"/>
      <c r="R24" s="98"/>
      <c r="S24" s="98"/>
      <c r="T24" s="98"/>
      <c r="U24" s="8"/>
      <c r="V24" s="8"/>
      <c r="W24" s="8"/>
      <c r="X24" s="8"/>
      <c r="Y24" s="8"/>
    </row>
    <row r="25" spans="1:25" ht="11.25" customHeight="1" x14ac:dyDescent="0.25">
      <c r="A25" s="53">
        <v>14</v>
      </c>
      <c r="B25" s="137" t="s">
        <v>179</v>
      </c>
      <c r="C25" s="43"/>
      <c r="D25" s="43"/>
      <c r="E25" s="43"/>
      <c r="F25" s="43"/>
      <c r="G25" s="43"/>
      <c r="H25" s="45"/>
      <c r="I25" s="45"/>
      <c r="J25" s="45"/>
      <c r="K25" s="45"/>
      <c r="L25" s="45"/>
      <c r="M25" s="45"/>
      <c r="N25" s="45"/>
      <c r="O25" s="45"/>
      <c r="P25" s="98"/>
      <c r="Q25" s="98"/>
      <c r="R25" s="98"/>
      <c r="S25" s="98"/>
      <c r="T25" s="98"/>
      <c r="U25" s="8"/>
      <c r="V25" s="8"/>
      <c r="W25" s="8"/>
      <c r="X25" s="8"/>
      <c r="Y25" s="8"/>
    </row>
    <row r="26" spans="1:25" ht="11.25" customHeight="1" x14ac:dyDescent="0.25">
      <c r="A26" s="53">
        <v>15</v>
      </c>
      <c r="B26" s="137" t="s">
        <v>180</v>
      </c>
      <c r="C26" s="43"/>
      <c r="D26" s="43"/>
      <c r="E26" s="43"/>
      <c r="F26" s="43"/>
      <c r="G26" s="43"/>
      <c r="H26" s="45"/>
      <c r="I26" s="45"/>
      <c r="J26" s="45"/>
      <c r="K26" s="45"/>
      <c r="L26" s="45"/>
      <c r="M26" s="45"/>
      <c r="N26" s="45"/>
      <c r="O26" s="45"/>
      <c r="P26" s="98"/>
      <c r="Q26" s="98"/>
      <c r="R26" s="98"/>
      <c r="S26" s="98"/>
      <c r="T26" s="98"/>
      <c r="U26" s="8"/>
      <c r="V26" s="8"/>
      <c r="W26" s="8"/>
      <c r="X26" s="8"/>
      <c r="Y26" s="8"/>
    </row>
    <row r="27" spans="1:25" ht="11.25" customHeight="1" x14ac:dyDescent="0.25">
      <c r="A27" s="53">
        <v>16</v>
      </c>
      <c r="B27" s="137" t="s">
        <v>181</v>
      </c>
      <c r="C27" s="43"/>
      <c r="D27" s="43"/>
      <c r="E27" s="43"/>
      <c r="F27" s="43"/>
      <c r="G27" s="43"/>
      <c r="H27" s="45"/>
      <c r="I27" s="45"/>
      <c r="J27" s="45"/>
      <c r="K27" s="45"/>
      <c r="L27" s="45"/>
      <c r="M27" s="45"/>
      <c r="N27" s="45"/>
      <c r="O27" s="45"/>
      <c r="P27" s="98"/>
      <c r="Q27" s="98"/>
      <c r="R27" s="98"/>
      <c r="S27" s="98"/>
      <c r="T27" s="98"/>
      <c r="U27" s="8"/>
      <c r="V27" s="8"/>
      <c r="W27" s="8"/>
      <c r="X27" s="8"/>
      <c r="Y27" s="8"/>
    </row>
    <row r="28" spans="1:25" ht="11.25" customHeight="1" x14ac:dyDescent="0.25">
      <c r="A28" s="53">
        <v>17</v>
      </c>
      <c r="B28" s="137" t="s">
        <v>182</v>
      </c>
      <c r="C28" s="43"/>
      <c r="D28" s="43"/>
      <c r="E28" s="43"/>
      <c r="F28" s="43"/>
      <c r="G28" s="43"/>
      <c r="H28" s="45"/>
      <c r="I28" s="45"/>
      <c r="J28" s="45"/>
      <c r="K28" s="45"/>
      <c r="L28" s="45"/>
      <c r="M28" s="45"/>
      <c r="N28" s="45"/>
      <c r="O28" s="45"/>
      <c r="P28" s="98"/>
      <c r="Q28" s="98"/>
      <c r="R28" s="98"/>
      <c r="S28" s="98"/>
      <c r="T28" s="98"/>
      <c r="U28" s="8"/>
      <c r="V28" s="8"/>
      <c r="W28" s="8"/>
      <c r="X28" s="8"/>
      <c r="Y28" s="8"/>
    </row>
    <row r="29" spans="1:25" ht="11.25" customHeight="1" x14ac:dyDescent="0.25">
      <c r="A29" s="53">
        <v>18</v>
      </c>
      <c r="B29" s="137" t="s">
        <v>183</v>
      </c>
      <c r="C29" s="43"/>
      <c r="D29" s="43"/>
      <c r="E29" s="43"/>
      <c r="F29" s="43"/>
      <c r="G29" s="43"/>
      <c r="H29" s="45"/>
      <c r="I29" s="45"/>
      <c r="J29" s="45"/>
      <c r="K29" s="45"/>
      <c r="L29" s="45"/>
      <c r="M29" s="45"/>
      <c r="N29" s="45"/>
      <c r="O29" s="45"/>
      <c r="P29" s="98"/>
      <c r="Q29" s="98"/>
      <c r="R29" s="98"/>
      <c r="S29" s="98"/>
      <c r="T29" s="98"/>
      <c r="U29" s="8"/>
      <c r="V29" s="8"/>
      <c r="W29" s="8"/>
      <c r="X29" s="8"/>
      <c r="Y29" s="8"/>
    </row>
    <row r="30" spans="1:25" ht="11.25" customHeight="1" x14ac:dyDescent="0.25">
      <c r="A30" s="53">
        <v>19</v>
      </c>
      <c r="B30" s="137" t="s">
        <v>184</v>
      </c>
      <c r="C30" s="43"/>
      <c r="D30" s="43"/>
      <c r="E30" s="43"/>
      <c r="F30" s="43"/>
      <c r="G30" s="43"/>
      <c r="H30" s="45"/>
      <c r="I30" s="45"/>
      <c r="J30" s="45"/>
      <c r="K30" s="45"/>
      <c r="L30" s="45"/>
      <c r="M30" s="45"/>
      <c r="N30" s="45"/>
      <c r="O30" s="45"/>
      <c r="P30" s="98"/>
      <c r="Q30" s="98"/>
      <c r="R30" s="98"/>
      <c r="S30" s="98"/>
      <c r="T30" s="98"/>
      <c r="U30" s="8"/>
      <c r="V30" s="8"/>
      <c r="W30" s="8"/>
      <c r="X30" s="8"/>
      <c r="Y30" s="8"/>
    </row>
    <row r="31" spans="1:25" ht="11.25" customHeight="1" x14ac:dyDescent="0.25">
      <c r="A31" s="53">
        <v>20</v>
      </c>
      <c r="B31" s="137" t="s">
        <v>185</v>
      </c>
      <c r="C31" s="43"/>
      <c r="D31" s="43"/>
      <c r="E31" s="43"/>
      <c r="F31" s="43"/>
      <c r="G31" s="43"/>
      <c r="H31" s="45"/>
      <c r="I31" s="45"/>
      <c r="J31" s="45"/>
      <c r="K31" s="45"/>
      <c r="L31" s="45"/>
      <c r="M31" s="45"/>
      <c r="N31" s="45"/>
      <c r="O31" s="45"/>
      <c r="P31" s="98"/>
      <c r="Q31" s="98"/>
      <c r="R31" s="98"/>
      <c r="S31" s="98"/>
      <c r="T31" s="98"/>
      <c r="U31" s="8"/>
      <c r="V31" s="8"/>
      <c r="W31" s="8"/>
      <c r="X31" s="8"/>
      <c r="Y31" s="8"/>
    </row>
    <row r="32" spans="1:25" ht="11.25" customHeight="1" x14ac:dyDescent="0.25">
      <c r="A32" s="53">
        <v>21</v>
      </c>
      <c r="B32" s="137" t="s">
        <v>186</v>
      </c>
      <c r="C32" s="43"/>
      <c r="D32" s="43"/>
      <c r="E32" s="43"/>
      <c r="F32" s="43"/>
      <c r="G32" s="43"/>
      <c r="H32" s="45"/>
      <c r="I32" s="45"/>
      <c r="J32" s="45"/>
      <c r="K32" s="45"/>
      <c r="L32" s="45"/>
      <c r="M32" s="45"/>
      <c r="N32" s="45"/>
      <c r="O32" s="45"/>
      <c r="P32" s="98"/>
      <c r="Q32" s="98"/>
      <c r="R32" s="98"/>
      <c r="S32" s="98"/>
      <c r="T32" s="98"/>
      <c r="U32" s="8"/>
      <c r="V32" s="8"/>
      <c r="W32" s="8"/>
      <c r="X32" s="8"/>
      <c r="Y32" s="8"/>
    </row>
    <row r="33" spans="1:25" ht="11.25" customHeight="1" x14ac:dyDescent="0.25">
      <c r="A33" s="53">
        <v>22</v>
      </c>
      <c r="B33" s="137" t="s">
        <v>187</v>
      </c>
      <c r="C33" s="43"/>
      <c r="D33" s="43"/>
      <c r="E33" s="43"/>
      <c r="F33" s="43"/>
      <c r="G33" s="43"/>
      <c r="H33" s="45"/>
      <c r="I33" s="45"/>
      <c r="J33" s="45"/>
      <c r="K33" s="45"/>
      <c r="L33" s="45"/>
      <c r="M33" s="45"/>
      <c r="N33" s="45"/>
      <c r="O33" s="45"/>
      <c r="P33" s="98"/>
      <c r="Q33" s="98"/>
      <c r="R33" s="98"/>
      <c r="S33" s="98"/>
      <c r="T33" s="98"/>
      <c r="U33" s="8"/>
      <c r="V33" s="8"/>
      <c r="W33" s="8"/>
      <c r="X33" s="8"/>
      <c r="Y33" s="8"/>
    </row>
    <row r="34" spans="1:25" ht="11.25" customHeight="1" x14ac:dyDescent="0.25">
      <c r="A34" s="53">
        <v>23</v>
      </c>
      <c r="B34" s="137" t="s">
        <v>188</v>
      </c>
      <c r="C34" s="43"/>
      <c r="D34" s="43"/>
      <c r="E34" s="43"/>
      <c r="F34" s="43"/>
      <c r="G34" s="43"/>
      <c r="H34" s="45"/>
      <c r="I34" s="45"/>
      <c r="J34" s="45"/>
      <c r="K34" s="45"/>
      <c r="L34" s="45"/>
      <c r="M34" s="45"/>
      <c r="N34" s="45"/>
      <c r="O34" s="45"/>
      <c r="P34" s="98"/>
      <c r="Q34" s="98"/>
      <c r="R34" s="98"/>
      <c r="S34" s="98"/>
      <c r="T34" s="98"/>
      <c r="U34" s="8"/>
      <c r="V34" s="8"/>
      <c r="W34" s="8"/>
      <c r="X34" s="8"/>
      <c r="Y34" s="8"/>
    </row>
    <row r="35" spans="1:25" ht="11.25" customHeight="1" x14ac:dyDescent="0.25">
      <c r="A35" s="53">
        <v>24</v>
      </c>
      <c r="B35" s="137" t="s">
        <v>189</v>
      </c>
      <c r="C35" s="43"/>
      <c r="D35" s="43"/>
      <c r="E35" s="43"/>
      <c r="F35" s="43"/>
      <c r="G35" s="43"/>
      <c r="H35" s="45"/>
      <c r="I35" s="45"/>
      <c r="J35" s="45"/>
      <c r="K35" s="45"/>
      <c r="L35" s="45"/>
      <c r="M35" s="45"/>
      <c r="N35" s="45"/>
      <c r="O35" s="45"/>
      <c r="P35" s="98"/>
      <c r="Q35" s="98"/>
      <c r="R35" s="98"/>
      <c r="S35" s="98"/>
      <c r="T35" s="98"/>
      <c r="U35" s="8"/>
      <c r="V35" s="8"/>
      <c r="W35" s="8"/>
      <c r="X35" s="8"/>
      <c r="Y35" s="8"/>
    </row>
    <row r="36" spans="1:25" ht="11.25" customHeight="1" x14ac:dyDescent="0.25">
      <c r="A36" s="53">
        <v>25</v>
      </c>
      <c r="B36" s="137" t="s">
        <v>190</v>
      </c>
      <c r="C36" s="43"/>
      <c r="D36" s="43"/>
      <c r="E36" s="43"/>
      <c r="F36" s="43"/>
      <c r="G36" s="43"/>
      <c r="H36" s="45"/>
      <c r="I36" s="45"/>
      <c r="J36" s="45"/>
      <c r="K36" s="45"/>
      <c r="L36" s="45"/>
      <c r="M36" s="45"/>
      <c r="N36" s="45"/>
      <c r="O36" s="45"/>
      <c r="P36" s="16"/>
      <c r="Q36" s="98"/>
      <c r="R36" s="98"/>
      <c r="S36" s="98"/>
      <c r="T36" s="98"/>
      <c r="U36" s="21"/>
      <c r="V36" s="8"/>
      <c r="W36" s="8"/>
      <c r="X36" s="8"/>
      <c r="Y36" s="8"/>
    </row>
    <row r="37" spans="1:25" ht="11.25" customHeight="1" x14ac:dyDescent="0.25">
      <c r="A37" s="53">
        <v>26</v>
      </c>
      <c r="B37" s="137" t="s">
        <v>191</v>
      </c>
      <c r="C37" s="43"/>
      <c r="D37" s="43"/>
      <c r="E37" s="43"/>
      <c r="F37" s="43"/>
      <c r="G37" s="43"/>
      <c r="H37" s="45"/>
      <c r="I37" s="45"/>
      <c r="J37" s="45"/>
      <c r="K37" s="45"/>
      <c r="L37" s="45"/>
      <c r="M37" s="45"/>
      <c r="N37" s="45"/>
      <c r="O37" s="45"/>
      <c r="P37" s="98"/>
      <c r="Q37" s="98"/>
      <c r="R37" s="98"/>
      <c r="S37" s="98"/>
      <c r="T37" s="98"/>
      <c r="U37" s="8"/>
      <c r="V37" s="8"/>
      <c r="W37" s="8"/>
      <c r="X37" s="8"/>
      <c r="Y37" s="8"/>
    </row>
    <row r="38" spans="1:25" ht="11.25" customHeight="1" x14ac:dyDescent="0.25">
      <c r="A38" s="53">
        <v>27</v>
      </c>
      <c r="B38" s="137" t="s">
        <v>192</v>
      </c>
      <c r="C38" s="43"/>
      <c r="D38" s="43"/>
      <c r="E38" s="43"/>
      <c r="F38" s="43"/>
      <c r="G38" s="43"/>
      <c r="H38" s="45"/>
      <c r="I38" s="45"/>
      <c r="J38" s="45"/>
      <c r="K38" s="45"/>
      <c r="L38" s="45"/>
      <c r="M38" s="45"/>
      <c r="N38" s="45"/>
      <c r="O38" s="45"/>
      <c r="P38" s="98"/>
      <c r="Q38" s="98"/>
      <c r="R38" s="98"/>
      <c r="S38" s="98"/>
      <c r="T38" s="98"/>
      <c r="U38" s="8"/>
      <c r="V38" s="8"/>
      <c r="W38" s="8"/>
      <c r="X38" s="8"/>
      <c r="Y38" s="8"/>
    </row>
    <row r="39" spans="1:25" ht="11.25" customHeight="1" x14ac:dyDescent="0.25">
      <c r="A39" s="53">
        <v>28</v>
      </c>
      <c r="B39" s="137" t="s">
        <v>193</v>
      </c>
      <c r="C39" s="43"/>
      <c r="D39" s="43"/>
      <c r="E39" s="43"/>
      <c r="F39" s="43"/>
      <c r="G39" s="43"/>
      <c r="H39" s="45"/>
      <c r="I39" s="45"/>
      <c r="J39" s="45"/>
      <c r="K39" s="45"/>
      <c r="L39" s="45"/>
      <c r="M39" s="45"/>
      <c r="N39" s="45"/>
      <c r="O39" s="45"/>
      <c r="P39" s="98"/>
      <c r="Q39" s="98"/>
      <c r="R39" s="98"/>
      <c r="S39" s="98"/>
      <c r="T39" s="98"/>
      <c r="U39" s="8"/>
      <c r="V39" s="8"/>
      <c r="W39" s="8"/>
      <c r="X39" s="8"/>
      <c r="Y39" s="8"/>
    </row>
    <row r="40" spans="1:25" ht="11.25" customHeight="1" x14ac:dyDescent="0.25">
      <c r="A40" s="53">
        <v>29</v>
      </c>
      <c r="B40" s="137" t="s">
        <v>194</v>
      </c>
      <c r="C40" s="43"/>
      <c r="D40" s="43"/>
      <c r="E40" s="43"/>
      <c r="F40" s="43"/>
      <c r="G40" s="43"/>
      <c r="H40" s="45"/>
      <c r="I40" s="45"/>
      <c r="J40" s="45"/>
      <c r="K40" s="45"/>
      <c r="L40" s="45"/>
      <c r="M40" s="45"/>
      <c r="N40" s="45"/>
      <c r="O40" s="45"/>
      <c r="P40" s="16"/>
      <c r="Q40" s="98"/>
      <c r="R40" s="98"/>
      <c r="S40" s="98"/>
      <c r="T40" s="98"/>
      <c r="U40" s="21"/>
      <c r="V40" s="8"/>
      <c r="W40" s="8"/>
      <c r="X40" s="8"/>
      <c r="Y40" s="8"/>
    </row>
    <row r="41" spans="1:25" ht="11.25" customHeight="1" x14ac:dyDescent="0.25">
      <c r="A41" s="53">
        <v>30</v>
      </c>
      <c r="B41" s="137" t="s">
        <v>195</v>
      </c>
      <c r="C41" s="43"/>
      <c r="D41" s="43"/>
      <c r="E41" s="43"/>
      <c r="F41" s="43"/>
      <c r="G41" s="43"/>
      <c r="H41" s="45"/>
      <c r="I41" s="45"/>
      <c r="J41" s="45"/>
      <c r="K41" s="45"/>
      <c r="L41" s="45"/>
      <c r="M41" s="45"/>
      <c r="N41" s="45"/>
      <c r="O41" s="45"/>
      <c r="P41" s="98"/>
      <c r="Q41" s="98"/>
      <c r="R41" s="98"/>
      <c r="S41" s="98"/>
      <c r="T41" s="98"/>
      <c r="U41" s="8"/>
      <c r="V41" s="8"/>
      <c r="W41" s="8"/>
      <c r="X41" s="8"/>
      <c r="Y41" s="8"/>
    </row>
    <row r="42" spans="1:25" ht="11.25" customHeight="1" x14ac:dyDescent="0.25">
      <c r="A42" s="53">
        <v>31</v>
      </c>
      <c r="B42" s="137" t="s">
        <v>196</v>
      </c>
      <c r="C42" s="43"/>
      <c r="D42" s="43"/>
      <c r="E42" s="43"/>
      <c r="F42" s="43"/>
      <c r="G42" s="43"/>
      <c r="H42" s="45"/>
      <c r="I42" s="45"/>
      <c r="J42" s="45"/>
      <c r="K42" s="45"/>
      <c r="L42" s="45"/>
      <c r="M42" s="45"/>
      <c r="N42" s="45"/>
      <c r="O42" s="45"/>
      <c r="P42" s="98"/>
      <c r="Q42" s="98"/>
      <c r="R42" s="98"/>
      <c r="S42" s="98"/>
      <c r="T42" s="98"/>
      <c r="U42" s="8"/>
      <c r="V42" s="8"/>
      <c r="W42" s="8"/>
      <c r="X42" s="8"/>
      <c r="Y42" s="8"/>
    </row>
    <row r="43" spans="1:25" ht="11.25" customHeight="1" x14ac:dyDescent="0.25">
      <c r="A43" s="53">
        <v>32</v>
      </c>
      <c r="B43" s="137" t="s">
        <v>197</v>
      </c>
      <c r="C43" s="43"/>
      <c r="D43" s="43"/>
      <c r="E43" s="43"/>
      <c r="F43" s="43"/>
      <c r="G43" s="43"/>
      <c r="H43" s="45"/>
      <c r="I43" s="45"/>
      <c r="J43" s="45"/>
      <c r="K43" s="45"/>
      <c r="L43" s="45"/>
      <c r="M43" s="45"/>
      <c r="N43" s="45"/>
      <c r="O43" s="45"/>
      <c r="P43" s="98"/>
      <c r="Q43" s="98"/>
      <c r="R43" s="98"/>
      <c r="S43" s="98"/>
      <c r="T43" s="98"/>
      <c r="U43" s="8"/>
      <c r="V43" s="8"/>
      <c r="W43" s="8"/>
      <c r="X43" s="8"/>
      <c r="Y43" s="8"/>
    </row>
    <row r="44" spans="1:25" ht="11.25" customHeight="1" x14ac:dyDescent="0.25">
      <c r="A44" s="53">
        <v>33</v>
      </c>
      <c r="B44" s="137" t="s">
        <v>198</v>
      </c>
      <c r="C44" s="43"/>
      <c r="D44" s="43"/>
      <c r="E44" s="43"/>
      <c r="F44" s="43"/>
      <c r="G44" s="43"/>
      <c r="H44" s="45"/>
      <c r="I44" s="45"/>
      <c r="J44" s="45"/>
      <c r="K44" s="45"/>
      <c r="L44" s="45"/>
      <c r="M44" s="45"/>
      <c r="N44" s="45"/>
      <c r="O44" s="45"/>
      <c r="P44" s="16"/>
      <c r="Q44" s="98"/>
      <c r="R44" s="98"/>
      <c r="S44" s="98"/>
      <c r="T44" s="98"/>
      <c r="U44" s="21"/>
      <c r="V44" s="8"/>
      <c r="W44" s="8"/>
      <c r="X44" s="8"/>
      <c r="Y44" s="8"/>
    </row>
    <row r="45" spans="1:25" ht="11.25" customHeight="1" x14ac:dyDescent="0.25">
      <c r="A45" s="53">
        <v>34</v>
      </c>
      <c r="B45" s="137" t="s">
        <v>199</v>
      </c>
      <c r="C45" s="43"/>
      <c r="D45" s="43"/>
      <c r="E45" s="43"/>
      <c r="F45" s="43"/>
      <c r="G45" s="43"/>
      <c r="H45" s="45"/>
      <c r="I45" s="45"/>
      <c r="J45" s="45"/>
      <c r="K45" s="45"/>
      <c r="L45" s="45"/>
      <c r="M45" s="45"/>
      <c r="N45" s="45"/>
      <c r="O45" s="45"/>
      <c r="P45" s="98"/>
      <c r="Q45" s="98"/>
      <c r="R45" s="98"/>
      <c r="S45" s="98"/>
      <c r="T45" s="98"/>
      <c r="U45" s="8"/>
      <c r="V45" s="8"/>
      <c r="W45" s="8"/>
      <c r="X45" s="8"/>
      <c r="Y45" s="8"/>
    </row>
    <row r="46" spans="1:25" ht="11.25" customHeight="1" x14ac:dyDescent="0.25">
      <c r="A46" s="53">
        <v>35</v>
      </c>
      <c r="B46" s="137" t="s">
        <v>200</v>
      </c>
      <c r="C46" s="43"/>
      <c r="D46" s="43"/>
      <c r="E46" s="43"/>
      <c r="F46" s="43"/>
      <c r="G46" s="43"/>
      <c r="H46" s="45"/>
      <c r="I46" s="45"/>
      <c r="J46" s="45"/>
      <c r="K46" s="45"/>
      <c r="L46" s="45"/>
      <c r="M46" s="45"/>
      <c r="N46" s="45"/>
      <c r="O46" s="45"/>
      <c r="P46" s="98"/>
      <c r="Q46" s="98"/>
      <c r="R46" s="98"/>
      <c r="S46" s="98"/>
      <c r="T46" s="98"/>
      <c r="U46" s="8"/>
      <c r="V46" s="8"/>
      <c r="W46" s="8"/>
      <c r="X46" s="8"/>
      <c r="Y46" s="8"/>
    </row>
    <row r="47" spans="1:25" ht="11.25" customHeight="1" x14ac:dyDescent="0.25">
      <c r="A47" s="53">
        <v>36</v>
      </c>
      <c r="B47" s="137" t="s">
        <v>201</v>
      </c>
      <c r="C47" s="43"/>
      <c r="D47" s="43"/>
      <c r="E47" s="43"/>
      <c r="F47" s="43"/>
      <c r="G47" s="43"/>
      <c r="H47" s="45"/>
      <c r="I47" s="45"/>
      <c r="J47" s="45"/>
      <c r="K47" s="45"/>
      <c r="L47" s="45"/>
      <c r="M47" s="45"/>
      <c r="N47" s="45"/>
      <c r="O47" s="45"/>
      <c r="P47" s="98"/>
      <c r="Q47" s="98"/>
      <c r="R47" s="98"/>
      <c r="S47" s="98"/>
      <c r="T47" s="98"/>
      <c r="U47" s="8"/>
      <c r="V47" s="8"/>
      <c r="W47" s="8"/>
      <c r="X47" s="8"/>
      <c r="Y47" s="8"/>
    </row>
    <row r="48" spans="1:25" ht="11.25" customHeight="1" x14ac:dyDescent="0.2">
      <c r="A48" s="53">
        <v>37</v>
      </c>
      <c r="B48" s="53"/>
      <c r="C48" s="43"/>
      <c r="D48" s="43"/>
      <c r="E48" s="43"/>
      <c r="F48" s="43"/>
      <c r="G48" s="43"/>
      <c r="H48" s="45"/>
      <c r="I48" s="45"/>
      <c r="J48" s="45"/>
      <c r="K48" s="45"/>
      <c r="L48" s="45"/>
      <c r="M48" s="45"/>
      <c r="N48" s="45"/>
      <c r="O48" s="45"/>
      <c r="P48" s="98"/>
      <c r="Q48" s="98"/>
      <c r="R48" s="98"/>
      <c r="S48" s="98"/>
      <c r="T48" s="98"/>
      <c r="U48" s="8"/>
      <c r="V48" s="8"/>
      <c r="W48" s="8"/>
      <c r="X48" s="8"/>
      <c r="Y48" s="8"/>
    </row>
    <row r="49" spans="1:25" ht="11.25" customHeight="1" x14ac:dyDescent="0.2">
      <c r="A49" s="53">
        <v>38</v>
      </c>
      <c r="B49" s="53"/>
      <c r="C49" s="43"/>
      <c r="D49" s="43"/>
      <c r="E49" s="43"/>
      <c r="F49" s="43"/>
      <c r="G49" s="43"/>
      <c r="H49" s="45"/>
      <c r="I49" s="45"/>
      <c r="J49" s="45"/>
      <c r="K49" s="45"/>
      <c r="L49" s="45"/>
      <c r="M49" s="45"/>
      <c r="N49" s="45"/>
      <c r="O49" s="45"/>
      <c r="P49" s="98"/>
      <c r="Q49" s="98"/>
      <c r="R49" s="98"/>
      <c r="S49" s="98"/>
      <c r="T49" s="98"/>
      <c r="U49" s="8"/>
      <c r="V49" s="8"/>
      <c r="W49" s="8"/>
      <c r="X49" s="8"/>
      <c r="Y49" s="8"/>
    </row>
    <row r="50" spans="1:25" ht="11.25" customHeight="1" x14ac:dyDescent="0.2">
      <c r="A50" s="53">
        <v>39</v>
      </c>
      <c r="B50" s="53"/>
      <c r="C50" s="43"/>
      <c r="D50" s="43"/>
      <c r="E50" s="43"/>
      <c r="F50" s="43"/>
      <c r="G50" s="43"/>
      <c r="H50" s="45"/>
      <c r="I50" s="45"/>
      <c r="J50" s="45"/>
      <c r="K50" s="45"/>
      <c r="L50" s="45"/>
      <c r="M50" s="45"/>
      <c r="N50" s="45"/>
      <c r="O50" s="45"/>
      <c r="P50" s="98"/>
      <c r="Q50" s="98"/>
      <c r="R50" s="98"/>
      <c r="S50" s="98"/>
      <c r="T50" s="98"/>
      <c r="U50" s="8"/>
      <c r="V50" s="8"/>
      <c r="W50" s="8"/>
      <c r="X50" s="8"/>
      <c r="Y50" s="8"/>
    </row>
    <row r="51" spans="1:25" ht="11.25" customHeight="1" x14ac:dyDescent="0.2">
      <c r="A51" s="53">
        <v>40</v>
      </c>
      <c r="B51" s="53"/>
      <c r="C51" s="43"/>
      <c r="D51" s="43"/>
      <c r="E51" s="43"/>
      <c r="F51" s="43"/>
      <c r="G51" s="43"/>
      <c r="H51" s="45"/>
      <c r="I51" s="45"/>
      <c r="J51" s="45"/>
      <c r="K51" s="45"/>
      <c r="L51" s="45"/>
      <c r="M51" s="45"/>
      <c r="N51" s="45"/>
      <c r="O51" s="45"/>
      <c r="P51" s="16"/>
      <c r="Q51" s="98"/>
      <c r="R51" s="98"/>
      <c r="S51" s="98"/>
      <c r="T51" s="98"/>
      <c r="U51" s="21"/>
      <c r="V51" s="8"/>
      <c r="W51" s="8"/>
      <c r="X51" s="8"/>
      <c r="Y51" s="8"/>
    </row>
    <row r="52" spans="1:25" ht="11.25" customHeight="1" x14ac:dyDescent="0.2">
      <c r="A52" s="53">
        <v>41</v>
      </c>
      <c r="B52" s="53"/>
      <c r="C52" s="43"/>
      <c r="D52" s="43"/>
      <c r="E52" s="43"/>
      <c r="F52" s="43"/>
      <c r="G52" s="43"/>
      <c r="H52" s="45"/>
      <c r="I52" s="45"/>
      <c r="J52" s="45"/>
      <c r="K52" s="45"/>
      <c r="L52" s="45"/>
      <c r="M52" s="45"/>
      <c r="N52" s="45"/>
      <c r="O52" s="45"/>
      <c r="P52" s="98"/>
      <c r="Q52" s="98"/>
      <c r="R52" s="98"/>
      <c r="S52" s="98"/>
      <c r="T52" s="98"/>
      <c r="U52" s="8"/>
      <c r="V52" s="8"/>
      <c r="W52" s="8"/>
      <c r="X52" s="8"/>
      <c r="Y52" s="8"/>
    </row>
    <row r="53" spans="1:25" ht="11.25" customHeight="1" x14ac:dyDescent="0.2">
      <c r="A53" s="53">
        <v>42</v>
      </c>
      <c r="B53" s="53"/>
      <c r="C53" s="43"/>
      <c r="D53" s="43"/>
      <c r="E53" s="43"/>
      <c r="F53" s="43"/>
      <c r="G53" s="43"/>
      <c r="H53" s="45"/>
      <c r="I53" s="45"/>
      <c r="J53" s="45"/>
      <c r="K53" s="45"/>
      <c r="L53" s="45"/>
      <c r="M53" s="45"/>
      <c r="N53" s="45"/>
      <c r="O53" s="45"/>
      <c r="P53" s="98"/>
      <c r="Q53" s="98"/>
      <c r="R53" s="98"/>
      <c r="S53" s="98"/>
      <c r="T53" s="98"/>
      <c r="U53" s="8"/>
      <c r="V53" s="8"/>
      <c r="W53" s="8"/>
      <c r="X53" s="8"/>
      <c r="Y53" s="8"/>
    </row>
    <row r="54" spans="1:25" ht="11.25" customHeight="1" x14ac:dyDescent="0.2">
      <c r="A54" s="53">
        <v>43</v>
      </c>
      <c r="B54" s="53"/>
      <c r="C54" s="43"/>
      <c r="D54" s="43"/>
      <c r="E54" s="43"/>
      <c r="F54" s="43"/>
      <c r="G54" s="43"/>
      <c r="H54" s="45"/>
      <c r="I54" s="45"/>
      <c r="J54" s="45"/>
      <c r="K54" s="45"/>
      <c r="L54" s="45"/>
      <c r="M54" s="45"/>
      <c r="N54" s="45"/>
      <c r="O54" s="45"/>
      <c r="P54" s="98"/>
      <c r="Q54" s="98"/>
      <c r="R54" s="98"/>
      <c r="S54" s="98"/>
      <c r="T54" s="98"/>
      <c r="U54" s="8"/>
      <c r="V54" s="8"/>
      <c r="W54" s="8"/>
      <c r="X54" s="8"/>
      <c r="Y54" s="8"/>
    </row>
    <row r="55" spans="1:25" ht="11.25" customHeight="1" x14ac:dyDescent="0.2">
      <c r="A55" s="53">
        <v>44</v>
      </c>
      <c r="B55" s="53"/>
      <c r="C55" s="43"/>
      <c r="D55" s="43"/>
      <c r="E55" s="43"/>
      <c r="F55" s="43"/>
      <c r="G55" s="43"/>
      <c r="H55" s="45"/>
      <c r="I55" s="45"/>
      <c r="J55" s="45"/>
      <c r="K55" s="45"/>
      <c r="L55" s="45"/>
      <c r="M55" s="45"/>
      <c r="N55" s="45"/>
      <c r="O55" s="45"/>
      <c r="P55" s="98"/>
      <c r="Q55" s="98"/>
      <c r="R55" s="98"/>
      <c r="S55" s="98"/>
      <c r="T55" s="98"/>
      <c r="U55" s="8"/>
      <c r="V55" s="8"/>
      <c r="W55" s="8"/>
      <c r="X55" s="8"/>
      <c r="Y55" s="8"/>
    </row>
    <row r="56" spans="1:25" ht="12" customHeight="1" x14ac:dyDescent="0.2">
      <c r="A56" s="53">
        <v>45</v>
      </c>
      <c r="B56" s="53"/>
      <c r="C56" s="43"/>
      <c r="D56" s="43"/>
      <c r="E56" s="43"/>
      <c r="F56" s="43"/>
      <c r="G56" s="43"/>
      <c r="H56" s="45"/>
      <c r="I56" s="45"/>
      <c r="J56" s="45"/>
      <c r="K56" s="45"/>
      <c r="L56" s="45"/>
      <c r="M56" s="45"/>
      <c r="N56" s="45"/>
      <c r="O56" s="45"/>
      <c r="P56" s="98"/>
      <c r="Q56" s="98"/>
      <c r="R56" s="98"/>
      <c r="S56" s="98"/>
      <c r="T56" s="98"/>
      <c r="U56" s="8"/>
      <c r="V56" s="8"/>
      <c r="W56" s="8"/>
      <c r="X56" s="8"/>
      <c r="Y56" s="8"/>
    </row>
    <row r="57" spans="1:25" ht="11.2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c r="Y57" s="70"/>
    </row>
    <row r="58" spans="1:25" ht="11.25" customHeight="1" x14ac:dyDescent="0.2">
      <c r="A58" s="33"/>
      <c r="B58" s="33"/>
      <c r="C58" s="33"/>
      <c r="D58" s="33"/>
      <c r="E58" s="33"/>
      <c r="F58" s="33"/>
      <c r="G58" s="33"/>
      <c r="H58" s="42"/>
      <c r="I58" s="42"/>
      <c r="J58" s="42"/>
      <c r="K58" s="42"/>
      <c r="L58" s="42"/>
      <c r="M58" s="42"/>
      <c r="N58" s="42"/>
      <c r="O58" s="42"/>
      <c r="P58" s="42"/>
      <c r="Q58" s="42"/>
      <c r="R58" s="42"/>
      <c r="S58" s="42"/>
      <c r="T58" s="42"/>
      <c r="U58" s="42"/>
      <c r="V58" s="42"/>
      <c r="W58" s="42"/>
      <c r="X58" s="42"/>
      <c r="Y58" s="42"/>
    </row>
    <row r="59" spans="1:25" ht="11.25" customHeight="1" x14ac:dyDescent="0.2">
      <c r="A59" s="45"/>
      <c r="B59" s="287" t="s">
        <v>57</v>
      </c>
      <c r="C59" s="288"/>
      <c r="D59" s="288"/>
      <c r="E59" s="288"/>
      <c r="F59" s="288"/>
      <c r="G59" s="289"/>
      <c r="H59" s="19"/>
      <c r="I59" s="42"/>
      <c r="J59" s="42"/>
      <c r="K59" s="42"/>
      <c r="L59" s="42"/>
      <c r="M59" s="42"/>
      <c r="N59" s="42"/>
      <c r="O59" s="42"/>
      <c r="P59" s="42"/>
      <c r="Q59" s="42"/>
      <c r="R59" s="42"/>
      <c r="S59" s="42"/>
      <c r="T59" s="42"/>
      <c r="U59" s="42"/>
      <c r="V59" s="42"/>
      <c r="W59" s="42"/>
      <c r="X59" s="42"/>
      <c r="Y59" s="42"/>
    </row>
    <row r="60" spans="1:25" ht="11.25" customHeight="1" x14ac:dyDescent="0.2">
      <c r="A60" s="22">
        <v>1</v>
      </c>
      <c r="B60" s="265"/>
      <c r="C60" s="281"/>
      <c r="D60" s="281"/>
      <c r="E60" s="281"/>
      <c r="F60" s="281"/>
      <c r="G60" s="282"/>
      <c r="H60" s="19"/>
      <c r="I60" s="42"/>
      <c r="J60" s="42"/>
      <c r="K60" s="42"/>
      <c r="L60" s="42"/>
      <c r="M60" s="42"/>
      <c r="N60" s="42"/>
      <c r="O60" s="42"/>
      <c r="P60" s="42"/>
      <c r="Q60" s="42"/>
      <c r="R60" s="42"/>
      <c r="S60" s="42"/>
      <c r="T60" s="42"/>
      <c r="U60" s="42"/>
      <c r="V60" s="42"/>
      <c r="W60" s="42"/>
      <c r="X60" s="42"/>
      <c r="Y60" s="42"/>
    </row>
    <row r="61" spans="1:25" ht="11.25" customHeight="1" x14ac:dyDescent="0.2">
      <c r="A61" s="22">
        <v>2</v>
      </c>
      <c r="B61" s="265"/>
      <c r="C61" s="281"/>
      <c r="D61" s="281"/>
      <c r="E61" s="281"/>
      <c r="F61" s="281"/>
      <c r="G61" s="282"/>
      <c r="H61" s="19"/>
      <c r="I61" s="42"/>
      <c r="J61" s="42"/>
      <c r="K61" s="42"/>
      <c r="L61" s="42"/>
      <c r="M61" s="42"/>
      <c r="N61" s="42"/>
      <c r="O61" s="42"/>
      <c r="P61" s="42"/>
      <c r="Q61" s="42"/>
      <c r="R61" s="42"/>
      <c r="S61" s="42"/>
      <c r="T61" s="42"/>
      <c r="U61" s="42"/>
      <c r="V61" s="42"/>
      <c r="W61" s="42"/>
      <c r="X61" s="42"/>
      <c r="Y61" s="42"/>
    </row>
    <row r="62" spans="1:25" ht="11.25" customHeight="1" x14ac:dyDescent="0.2">
      <c r="A62" s="22">
        <v>3</v>
      </c>
      <c r="B62" s="265"/>
      <c r="C62" s="281"/>
      <c r="D62" s="281"/>
      <c r="E62" s="281"/>
      <c r="F62" s="281"/>
      <c r="G62" s="282"/>
      <c r="H62" s="19"/>
      <c r="I62" s="42"/>
      <c r="J62" s="42"/>
      <c r="K62" s="42"/>
      <c r="L62" s="42"/>
      <c r="M62" s="42"/>
      <c r="N62" s="42"/>
      <c r="O62" s="42"/>
      <c r="P62" s="42"/>
      <c r="Q62" s="42"/>
      <c r="R62" s="42"/>
      <c r="S62" s="42"/>
      <c r="T62" s="42"/>
      <c r="U62" s="42"/>
      <c r="V62" s="42"/>
      <c r="W62" s="42"/>
      <c r="X62" s="42"/>
      <c r="Y62" s="42"/>
    </row>
    <row r="63" spans="1:25" ht="11.25" customHeight="1" x14ac:dyDescent="0.2">
      <c r="A63" s="22">
        <v>4</v>
      </c>
      <c r="B63" s="265"/>
      <c r="C63" s="281"/>
      <c r="D63" s="281"/>
      <c r="E63" s="281"/>
      <c r="F63" s="281"/>
      <c r="G63" s="282"/>
      <c r="H63" s="19"/>
      <c r="I63" s="42"/>
      <c r="J63" s="42"/>
      <c r="K63" s="42"/>
      <c r="L63" s="42"/>
      <c r="M63" s="42"/>
      <c r="N63" s="42"/>
      <c r="O63" s="42"/>
      <c r="P63" s="42"/>
      <c r="Q63" s="42"/>
      <c r="R63" s="42"/>
      <c r="S63" s="42"/>
      <c r="T63" s="42"/>
      <c r="U63" s="42"/>
      <c r="V63" s="42"/>
      <c r="W63" s="42"/>
      <c r="X63" s="42"/>
      <c r="Y63" s="42"/>
    </row>
    <row r="64" spans="1:25" ht="11.25" customHeight="1" x14ac:dyDescent="0.2">
      <c r="A64" s="22">
        <v>5</v>
      </c>
      <c r="B64" s="265"/>
      <c r="C64" s="281"/>
      <c r="D64" s="281"/>
      <c r="E64" s="281"/>
      <c r="F64" s="281"/>
      <c r="G64" s="282"/>
      <c r="H64" s="19"/>
      <c r="I64" s="42"/>
      <c r="J64" s="42"/>
      <c r="K64" s="42"/>
      <c r="L64" s="42"/>
      <c r="M64" s="42"/>
      <c r="N64" s="42"/>
      <c r="O64" s="42"/>
      <c r="P64" s="42"/>
      <c r="Q64" s="42"/>
      <c r="R64" s="42"/>
      <c r="S64" s="42"/>
      <c r="T64" s="42"/>
      <c r="U64" s="42"/>
      <c r="V64" s="42"/>
      <c r="W64" s="42"/>
      <c r="X64" s="42"/>
      <c r="Y64" s="42"/>
    </row>
    <row r="65" spans="1:25" ht="11.25" customHeight="1" x14ac:dyDescent="0.2">
      <c r="A65" s="22">
        <v>6</v>
      </c>
      <c r="B65" s="265"/>
      <c r="C65" s="281"/>
      <c r="D65" s="281"/>
      <c r="E65" s="281"/>
      <c r="F65" s="281"/>
      <c r="G65" s="282"/>
      <c r="H65" s="19"/>
      <c r="I65" s="42"/>
      <c r="J65" s="42"/>
      <c r="K65" s="42"/>
      <c r="L65" s="42"/>
      <c r="M65" s="42"/>
      <c r="N65" s="42"/>
      <c r="O65" s="42"/>
      <c r="P65" s="42"/>
      <c r="Q65" s="42"/>
      <c r="R65" s="42"/>
      <c r="S65" s="42"/>
      <c r="T65" s="42"/>
      <c r="U65" s="42"/>
      <c r="V65" s="42"/>
      <c r="W65" s="42"/>
      <c r="X65" s="42"/>
      <c r="Y65" s="42"/>
    </row>
    <row r="66" spans="1:25" ht="11.25" customHeight="1" x14ac:dyDescent="0.2">
      <c r="A66" s="22">
        <v>7</v>
      </c>
      <c r="B66" s="265"/>
      <c r="C66" s="281"/>
      <c r="D66" s="281"/>
      <c r="E66" s="281"/>
      <c r="F66" s="281"/>
      <c r="G66" s="282"/>
      <c r="H66" s="19"/>
      <c r="I66" s="42"/>
      <c r="J66" s="42"/>
      <c r="K66" s="42"/>
      <c r="L66" s="42"/>
      <c r="M66" s="42"/>
      <c r="N66" s="42"/>
      <c r="O66" s="42"/>
      <c r="P66" s="42"/>
      <c r="Q66" s="42"/>
      <c r="R66" s="42"/>
      <c r="S66" s="42"/>
      <c r="T66" s="42"/>
      <c r="U66" s="42"/>
      <c r="V66" s="42"/>
      <c r="W66" s="42"/>
      <c r="X66" s="42"/>
      <c r="Y66" s="42"/>
    </row>
    <row r="67" spans="1:25" ht="11.25" customHeight="1" x14ac:dyDescent="0.2">
      <c r="A67" s="22">
        <v>8</v>
      </c>
      <c r="B67" s="265"/>
      <c r="C67" s="281"/>
      <c r="D67" s="281"/>
      <c r="E67" s="281"/>
      <c r="F67" s="281"/>
      <c r="G67" s="282"/>
      <c r="H67" s="19"/>
      <c r="I67" s="42"/>
      <c r="J67" s="42"/>
      <c r="K67" s="42"/>
      <c r="L67" s="42"/>
      <c r="M67" s="42"/>
      <c r="N67" s="42"/>
      <c r="O67" s="42"/>
      <c r="P67" s="42"/>
      <c r="Q67" s="42"/>
      <c r="R67" s="42"/>
      <c r="S67" s="42"/>
      <c r="T67" s="42"/>
      <c r="U67" s="42"/>
      <c r="V67" s="42"/>
      <c r="W67" s="42"/>
      <c r="X67" s="42"/>
      <c r="Y67" s="42"/>
    </row>
    <row r="68" spans="1:25" ht="11.25" customHeight="1" x14ac:dyDescent="0.2">
      <c r="A68" s="9"/>
      <c r="B68" s="9"/>
      <c r="C68" s="105"/>
      <c r="D68" s="105"/>
      <c r="E68" s="105"/>
      <c r="F68" s="105"/>
      <c r="G68" s="105"/>
      <c r="H68" s="42"/>
      <c r="I68" s="42"/>
      <c r="J68" s="42"/>
      <c r="K68" s="42"/>
      <c r="L68" s="42"/>
      <c r="M68" s="42"/>
      <c r="N68" s="42"/>
      <c r="O68" s="42"/>
      <c r="P68" s="42"/>
      <c r="Q68" s="42"/>
      <c r="R68" s="42"/>
      <c r="S68" s="42"/>
      <c r="T68" s="42"/>
      <c r="U68" s="42"/>
      <c r="V68" s="42"/>
      <c r="W68" s="42"/>
      <c r="X68" s="42"/>
      <c r="Y68" s="42"/>
    </row>
    <row r="69" spans="1:25" ht="11.25" customHeight="1" x14ac:dyDescent="0.2">
      <c r="A69" s="35"/>
      <c r="B69" s="35"/>
      <c r="C69" s="74"/>
      <c r="D69" s="74"/>
      <c r="E69" s="74"/>
      <c r="F69" s="74"/>
      <c r="G69" s="74"/>
      <c r="H69" s="42"/>
      <c r="I69" s="42"/>
      <c r="J69" s="42"/>
      <c r="K69" s="42"/>
      <c r="L69" s="42"/>
      <c r="M69" s="42"/>
      <c r="N69" s="42"/>
      <c r="O69" s="42"/>
      <c r="P69" s="42"/>
      <c r="Q69" s="42"/>
      <c r="R69" s="42"/>
      <c r="S69" s="42"/>
      <c r="T69" s="42"/>
      <c r="U69" s="42"/>
      <c r="V69" s="42"/>
      <c r="W69" s="42"/>
      <c r="X69" s="42"/>
      <c r="Y69" s="42"/>
    </row>
    <row r="70" spans="1:25" ht="11.25" customHeight="1" x14ac:dyDescent="0.2">
      <c r="A70" s="75"/>
      <c r="B70" s="283" t="s">
        <v>58</v>
      </c>
      <c r="C70" s="283"/>
      <c r="D70" s="283"/>
      <c r="E70" s="283"/>
      <c r="F70" s="283"/>
      <c r="G70" s="283"/>
      <c r="H70" s="19"/>
      <c r="I70" s="42"/>
      <c r="J70" s="42"/>
      <c r="K70" s="42"/>
      <c r="L70" s="42"/>
      <c r="M70" s="42"/>
      <c r="N70" s="42"/>
      <c r="O70" s="42"/>
      <c r="P70" s="42"/>
      <c r="Q70" s="42"/>
      <c r="R70" s="42"/>
      <c r="S70" s="42"/>
      <c r="T70" s="42"/>
      <c r="U70" s="42"/>
      <c r="V70" s="42"/>
      <c r="W70" s="42"/>
      <c r="X70" s="42"/>
      <c r="Y70" s="42"/>
    </row>
    <row r="71" spans="1:25" ht="11.25" customHeight="1" x14ac:dyDescent="0.2">
      <c r="A71" s="62">
        <v>1</v>
      </c>
      <c r="B71" s="265"/>
      <c r="C71" s="281"/>
      <c r="D71" s="281"/>
      <c r="E71" s="281"/>
      <c r="F71" s="281"/>
      <c r="G71" s="282"/>
      <c r="H71" s="19"/>
      <c r="I71" s="42"/>
      <c r="J71" s="42"/>
      <c r="K71" s="42"/>
      <c r="L71" s="42"/>
      <c r="M71" s="42"/>
      <c r="N71" s="42"/>
      <c r="O71" s="42"/>
      <c r="P71" s="42"/>
      <c r="Q71" s="42"/>
      <c r="R71" s="42"/>
      <c r="S71" s="42"/>
      <c r="T71" s="42"/>
      <c r="U71" s="42"/>
      <c r="V71" s="42"/>
      <c r="W71" s="42"/>
      <c r="X71" s="42"/>
      <c r="Y71" s="42"/>
    </row>
    <row r="72" spans="1:25" ht="11.25" customHeight="1" x14ac:dyDescent="0.2">
      <c r="A72" s="62">
        <v>2</v>
      </c>
      <c r="B72" s="265"/>
      <c r="C72" s="281"/>
      <c r="D72" s="281"/>
      <c r="E72" s="281"/>
      <c r="F72" s="281"/>
      <c r="G72" s="282"/>
      <c r="H72" s="19"/>
      <c r="I72" s="42"/>
      <c r="J72" s="42"/>
      <c r="K72" s="42"/>
      <c r="L72" s="42"/>
      <c r="M72" s="42"/>
      <c r="N72" s="42"/>
      <c r="O72" s="42"/>
      <c r="P72" s="42"/>
      <c r="Q72" s="42"/>
      <c r="R72" s="42"/>
      <c r="S72" s="42"/>
      <c r="T72" s="42"/>
      <c r="U72" s="42"/>
      <c r="V72" s="42"/>
      <c r="W72" s="42"/>
      <c r="X72" s="42"/>
      <c r="Y72" s="42"/>
    </row>
    <row r="73" spans="1:25" ht="11.25" customHeight="1" x14ac:dyDescent="0.2">
      <c r="A73" s="62">
        <v>3</v>
      </c>
      <c r="B73" s="265"/>
      <c r="C73" s="281"/>
      <c r="D73" s="281"/>
      <c r="E73" s="281"/>
      <c r="F73" s="281"/>
      <c r="G73" s="282"/>
      <c r="H73" s="19"/>
      <c r="I73" s="42"/>
      <c r="J73" s="42"/>
      <c r="K73" s="42"/>
      <c r="L73" s="42"/>
      <c r="M73" s="42"/>
      <c r="N73" s="42"/>
      <c r="O73" s="42"/>
      <c r="P73" s="42"/>
      <c r="Q73" s="42"/>
      <c r="R73" s="42"/>
      <c r="S73" s="42"/>
      <c r="T73" s="42"/>
      <c r="U73" s="42"/>
      <c r="V73" s="42"/>
      <c r="W73" s="42"/>
      <c r="X73" s="42"/>
      <c r="Y73" s="42"/>
    </row>
    <row r="74" spans="1:25" ht="11.25" customHeight="1" x14ac:dyDescent="0.2">
      <c r="A74" s="62">
        <v>4</v>
      </c>
      <c r="B74" s="265"/>
      <c r="C74" s="281"/>
      <c r="D74" s="281"/>
      <c r="E74" s="281"/>
      <c r="F74" s="281"/>
      <c r="G74" s="282"/>
      <c r="H74" s="19"/>
      <c r="I74" s="42"/>
      <c r="J74" s="42"/>
      <c r="K74" s="42"/>
      <c r="L74" s="42"/>
      <c r="M74" s="42"/>
      <c r="N74" s="42"/>
      <c r="O74" s="42"/>
      <c r="P74" s="42"/>
      <c r="Q74" s="42"/>
      <c r="R74" s="42"/>
      <c r="S74" s="42"/>
      <c r="T74" s="42"/>
      <c r="U74" s="42"/>
      <c r="V74" s="42"/>
      <c r="W74" s="42"/>
      <c r="X74" s="42"/>
      <c r="Y74" s="42"/>
    </row>
    <row r="75" spans="1:25" ht="11.25" customHeight="1" x14ac:dyDescent="0.2">
      <c r="A75" s="62">
        <v>5</v>
      </c>
      <c r="B75" s="265"/>
      <c r="C75" s="281"/>
      <c r="D75" s="281"/>
      <c r="E75" s="281"/>
      <c r="F75" s="281"/>
      <c r="G75" s="282"/>
      <c r="H75" s="19"/>
      <c r="I75" s="42"/>
      <c r="J75" s="42"/>
      <c r="K75" s="42"/>
      <c r="L75" s="42"/>
      <c r="M75" s="42"/>
      <c r="N75" s="42"/>
      <c r="O75" s="42"/>
      <c r="P75" s="42"/>
      <c r="Q75" s="42"/>
      <c r="R75" s="42"/>
      <c r="S75" s="42"/>
      <c r="T75" s="42"/>
      <c r="U75" s="42"/>
      <c r="V75" s="42"/>
      <c r="W75" s="42"/>
      <c r="X75" s="42"/>
      <c r="Y75" s="42"/>
    </row>
    <row r="76" spans="1:25" ht="11.25" customHeight="1" x14ac:dyDescent="0.2">
      <c r="A76" s="62">
        <v>6</v>
      </c>
      <c r="B76" s="265"/>
      <c r="C76" s="281"/>
      <c r="D76" s="281"/>
      <c r="E76" s="281"/>
      <c r="F76" s="281"/>
      <c r="G76" s="282"/>
      <c r="H76" s="19"/>
      <c r="I76" s="42"/>
      <c r="J76" s="42"/>
      <c r="K76" s="42"/>
      <c r="L76" s="42"/>
      <c r="M76" s="42"/>
      <c r="N76" s="42"/>
      <c r="O76" s="42"/>
      <c r="P76" s="42"/>
      <c r="Q76" s="42"/>
      <c r="R76" s="42"/>
      <c r="S76" s="42"/>
      <c r="T76" s="42"/>
      <c r="U76" s="42"/>
      <c r="V76" s="42"/>
      <c r="W76" s="42"/>
      <c r="X76" s="42"/>
      <c r="Y76" s="42"/>
    </row>
    <row r="77" spans="1:25" ht="11.25" customHeight="1" x14ac:dyDescent="0.2">
      <c r="A77" s="62">
        <v>7</v>
      </c>
      <c r="B77" s="265"/>
      <c r="C77" s="281"/>
      <c r="D77" s="281"/>
      <c r="E77" s="281"/>
      <c r="F77" s="281"/>
      <c r="G77" s="282"/>
      <c r="H77" s="19"/>
      <c r="I77" s="42"/>
      <c r="J77" s="42"/>
      <c r="K77" s="42"/>
      <c r="L77" s="42"/>
      <c r="M77" s="42"/>
      <c r="N77" s="42"/>
      <c r="O77" s="42"/>
      <c r="P77" s="42"/>
      <c r="Q77" s="42"/>
      <c r="R77" s="42"/>
      <c r="S77" s="42"/>
      <c r="T77" s="42"/>
      <c r="U77" s="42"/>
      <c r="V77" s="42"/>
      <c r="W77" s="42"/>
      <c r="X77" s="42"/>
      <c r="Y77" s="42"/>
    </row>
    <row r="78" spans="1:25" ht="11.25" customHeight="1" x14ac:dyDescent="0.2">
      <c r="A78" s="62">
        <v>8</v>
      </c>
      <c r="B78" s="265"/>
      <c r="C78" s="281"/>
      <c r="D78" s="281"/>
      <c r="E78" s="281"/>
      <c r="F78" s="281"/>
      <c r="G78" s="282"/>
      <c r="H78" s="19"/>
      <c r="I78" s="42"/>
      <c r="J78" s="42"/>
      <c r="K78" s="42"/>
      <c r="L78" s="42"/>
      <c r="M78" s="42"/>
      <c r="N78" s="42"/>
      <c r="O78" s="42"/>
      <c r="P78" s="42"/>
      <c r="Q78" s="42"/>
      <c r="R78" s="42"/>
      <c r="S78" s="42"/>
      <c r="T78" s="42"/>
      <c r="U78" s="42"/>
      <c r="V78" s="42"/>
      <c r="W78" s="42"/>
      <c r="X78" s="42"/>
      <c r="Y78" s="42"/>
    </row>
    <row r="79" spans="1:25" ht="11.25" customHeight="1" x14ac:dyDescent="0.2">
      <c r="A79" s="9"/>
      <c r="B79" s="9"/>
      <c r="C79" s="105"/>
      <c r="D79" s="105"/>
      <c r="E79" s="105"/>
      <c r="F79" s="105"/>
      <c r="G79" s="105"/>
      <c r="H79" s="42"/>
      <c r="I79" s="42"/>
      <c r="J79" s="42"/>
      <c r="K79" s="42"/>
      <c r="L79" s="42"/>
      <c r="M79" s="42"/>
      <c r="N79" s="42"/>
      <c r="O79" s="42"/>
      <c r="P79" s="42"/>
      <c r="Q79" s="42"/>
      <c r="R79" s="42"/>
      <c r="S79" s="42"/>
      <c r="T79" s="42"/>
      <c r="U79" s="42"/>
      <c r="V79" s="42"/>
      <c r="W79" s="42"/>
      <c r="X79" s="42"/>
      <c r="Y79" s="42"/>
    </row>
  </sheetData>
  <mergeCells count="29">
    <mergeCell ref="A1:B1"/>
    <mergeCell ref="A2:B2"/>
    <mergeCell ref="A3:B3"/>
    <mergeCell ref="A4:B4"/>
    <mergeCell ref="A5:B5"/>
    <mergeCell ref="A9:A11"/>
    <mergeCell ref="B9:B11"/>
    <mergeCell ref="C9:G10"/>
    <mergeCell ref="H9:O10"/>
    <mergeCell ref="P9:T10"/>
    <mergeCell ref="U9:Y10"/>
    <mergeCell ref="B59:G59"/>
    <mergeCell ref="B60:G60"/>
    <mergeCell ref="B61:G61"/>
    <mergeCell ref="B62:G62"/>
    <mergeCell ref="B63:G63"/>
    <mergeCell ref="B64:G64"/>
    <mergeCell ref="B65:G65"/>
    <mergeCell ref="B66:G66"/>
    <mergeCell ref="B67:G67"/>
    <mergeCell ref="B75:G75"/>
    <mergeCell ref="B76:G76"/>
    <mergeCell ref="B77:G77"/>
    <mergeCell ref="B78:G78"/>
    <mergeCell ref="B70:G70"/>
    <mergeCell ref="B71:G71"/>
    <mergeCell ref="B72:G72"/>
    <mergeCell ref="B73:G73"/>
    <mergeCell ref="B74:G74"/>
  </mergeCells>
  <conditionalFormatting sqref="H12 I12 J12 K12 L12 M12 N12 O12 H13 I13 J13 K13 L13 M13 N13 O13 H14 I14 J14 K14 L14 M14 N14 O14 H15 I15 J15 K15 L15 M15 N15 O15 H16 I16 J16 K16 L16 M16 N16 O16 H17 I17 J17 K17 L17 M17 N17 O17 H18 I18 J18 K18 L18 M18 N18 O18 H19 I19 J19 K19 L19 M19 N19 O19 H20 I20 J20 K20 L20 M20 N20 O20 H21 I21 J21 K21 L21 M21 N21 O21 H22 I22 J22 K22 L22 M22 N22 O22 H23 I23 J23 K23 L23 M23 N23 O23 H24 I24 J24 K24 L24 M24 N24 O24 H25 I25 J25 K25 L25 M25 N25 O25 H26 I26 J26 K26 L26 M26 N26 O26 H27 I27 J27 K27 L27 M27 N27 O27 H28 I28 J28 K28 L28 M28 N28 O28 H29 I29 J29 K29 L29 M29 N29 O29 H30 I30 J30 K30 L30 M30 N30 O30 H31 I31 J31 K31 L31 M31 N31 O31 H32 I32 J32 K32 L32 M32 N32 O32 H33 I33 J33 K33 L33 M33 N33 O33 H34 I34 J34 K34 L34 M34 N34 O34 H35 I35 J35 K35 L35 M35 N35 O35 H36 I36 J36 K36 L36 M36 N36 O36 H37 I37 J37 K37 L37 M37 N37 O37 H38 I38 J38 K38 L38 M38 N38 O38 H39 I39 J39 K39 L39 M39 N39 O39 H40 I40 J40 K40 L40 M40 N40 O40 H41 I41 J41 K41 L41 M41 N41 O41 H42 I42 J42 K42 L42 M42 N42 O42 H43 I43 J43 K43 L43 M43 N43 O43 H44 I44 J44 K44 L44 M44 N44 O44 H45 I45 J45 K45 L45 M45 N45 O45 H46 I46 J46 K46 L46 M46 N46 O46 H47 I47 J47 K47 L47 M47 N47 O47 H48 I48 J48 K48 L48 M48 N48 O48 H49 I49 J49 K49 L49 M49 N49 O49 H50 I50 J50 K50 L50 M50 N50 O50 H51 I51 J51 K51 L51 M51 N51 O51 H52 I52 J52 K52 L52 M52 N52 O52 H53 I53 J53 K53 L53 M53 N53 O53 H54 I54 J54 K54 L54 M54 N54 O54 H55 I55 J55 K55 L55 M55 N55 O55 H56 I56 J56 K56 L56 M56 N56 O56">
    <cfRule type="containsText" dxfId="4" priority="1" stopIfTrue="1" operator="containsText" text="ok">
      <formula>NOT(ISERROR(SEARCH("ok", H12)))</formula>
    </cfRule>
    <cfRule type="containsText" dxfId="3" priority="2" stopIfTrue="1" operator="containsText" text="no">
      <formula>NOT(ISERROR(SEARCH("no", H12)))</formula>
    </cfRule>
  </conditionalFormatting>
  <conditionalFormatting sqref="C12 D12 E12 F12 G12 C13 D13 E13 F13 G13 C14 D14 E14 F14 G14 C15 D15 E15 F15 G15 C16 D16 E16 F16 G16 C17 D17 E17 F17 G17 C18 D18 E18 F18 G18 C19 D19 E19 F19 G19 C20 D20 E20 F20 G20 C21 D21 E21 F21 G21 C22 D22 E22 F22 G22 C23 D23 E23 F23 G23 C24 D24 E24 F24 G24 C25 D25 E25 F25 G25 C26 D26 E26 F26 G26 C27 D27 E27 F27 G27 C28 D28 E28 F28 G28 C29 D29 E29 F29 G29 C30 D30 E30 F30 G30 C31 D31 E31 F31 G31 C32 D32 E32 F32 G32 C33 D33 E33 F33 G33 C34 D34 E34 F34 G34 C35 D35 E35 F35 G35 C36 D36 E36 F36 G36 C37 D37 E37 F37 G37 C38 D38 E38 F38 G38 C39 D39 E39 F39 G39 C40 D40 E40 F40 G40 C41 D41 E41 F41 G41 C42 D42 E42 F42 G42 C43 D43 E43 F43 G43 C44 D44 E44 F44 G44 C45 D45 E45 F45 G45 C46 D46 E46 F46 G46 C47 D47 E47 F47 G47 C48 D48 E48 F48 G48 C49 D49 E49 F49 G49 C50 D50 E50 F50 G50 C51 D51 E51 F51 G51 C52 D52 E52 F52 G52 C53 D53 E53 F53 G53 C54 D54 E54 F54 G54 C55 D55 E55 F55 G55 C56 D56 E56 F56 G56">
    <cfRule type="cellIs" dxfId="2" priority="3" stopIfTrue="1" operator="between">
      <formula>1</formula>
      <formula>2</formula>
    </cfRule>
    <cfRule type="cellIs" dxfId="1" priority="3" stopIfTrue="1" operator="between">
      <formula>3</formula>
      <formula>4</formula>
    </cfRule>
    <cfRule type="containsText" dxfId="0" priority="3" stopIfTrue="1" operator="containsText" text="5">
      <formula>NOT(ISERROR(SEARCH("5", C12)))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7-5</vt:lpstr>
      <vt:lpstr>8-1</vt:lpstr>
      <vt:lpstr>8-2</vt:lpstr>
      <vt:lpstr>8-3</vt:lpstr>
      <vt:lpstr>8-4</vt:lpstr>
      <vt:lpstr>9-1</vt:lpstr>
      <vt:lpstr>9-2 (2)</vt:lpstr>
      <vt:lpstr>9-2</vt:lpstr>
      <vt:lpstr>9-3</vt:lpstr>
      <vt:lpstr>9-4</vt:lpstr>
      <vt:lpstr>DIREC-GRUPO 8-3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2014-05-26T16:42:06Z</dcterms:created>
  <dcterms:modified xsi:type="dcterms:W3CDTF">2014-07-20T21:52:28Z</dcterms:modified>
</cp:coreProperties>
</file>